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9720" activeTab="3"/>
  </bookViews>
  <sheets>
    <sheet name="Sr. CH 17-22" sheetId="1" r:id="rId1"/>
    <sheet name="Sr. Car 16-22" sheetId="6" r:id="rId2"/>
    <sheet name="Sr. CH 07-16" sheetId="4" r:id="rId3"/>
    <sheet name="Sr. CH 01-06" sheetId="5" r:id="rId4"/>
    <sheet name="Sr. Car 16-22 List" sheetId="3" r:id="rId5"/>
  </sheets>
  <definedNames>
    <definedName name="_xlnm.Print_Area" localSheetId="1">'Sr. Car 16-22'!$A$1:$R$36</definedName>
    <definedName name="_xlnm.Print_Area" localSheetId="3">'Sr. CH 01-06'!$A$1:$R$81</definedName>
    <definedName name="_xlnm.Print_Area" localSheetId="2">'Sr. CH 07-16'!$A$1:$R$91</definedName>
    <definedName name="_xlnm.Print_Area" localSheetId="0">'Sr. CH 17-22'!$A$1:$R$81</definedName>
    <definedName name="_xlnm.Print_Titles" localSheetId="1">'Sr. Car 16-22'!$1:$3</definedName>
    <definedName name="_xlnm.Print_Titles" localSheetId="3">'Sr. CH 01-06'!$1:$3</definedName>
    <definedName name="_xlnm.Print_Titles" localSheetId="2">'Sr. CH 07-16'!$1:$4</definedName>
    <definedName name="_xlnm.Print_Titles" localSheetId="0">'Sr. CH 17-22'!$1:$3</definedName>
  </definedNames>
  <calcPr calcId="124519"/>
</workbook>
</file>

<file path=xl/calcChain.xml><?xml version="1.0" encoding="utf-8"?>
<calcChain xmlns="http://schemas.openxmlformats.org/spreadsheetml/2006/main">
  <c r="R34" i="6"/>
  <c r="R31"/>
  <c r="R28"/>
  <c r="R25"/>
  <c r="R22"/>
  <c r="R19"/>
  <c r="R16"/>
  <c r="R13"/>
  <c r="R10"/>
  <c r="R7"/>
  <c r="R4"/>
  <c r="J45" i="5"/>
  <c r="R79"/>
  <c r="R76"/>
  <c r="R73"/>
  <c r="R70"/>
  <c r="R67"/>
  <c r="R64"/>
  <c r="R61"/>
  <c r="R58"/>
  <c r="R55"/>
  <c r="R52"/>
  <c r="R49"/>
  <c r="R46"/>
  <c r="R43"/>
  <c r="R40"/>
  <c r="R37"/>
  <c r="R34"/>
  <c r="R31"/>
  <c r="R28"/>
  <c r="R25"/>
  <c r="R22"/>
  <c r="R19"/>
  <c r="R16"/>
  <c r="R13"/>
  <c r="R10"/>
  <c r="R7"/>
  <c r="R4"/>
  <c r="F85" i="4"/>
  <c r="J82"/>
  <c r="J64"/>
  <c r="F40"/>
  <c r="R89"/>
  <c r="R86"/>
  <c r="R83"/>
  <c r="R80"/>
  <c r="R77"/>
  <c r="R74"/>
  <c r="R71"/>
  <c r="R68"/>
  <c r="R65"/>
  <c r="R62"/>
  <c r="R59"/>
  <c r="R56"/>
  <c r="R53"/>
  <c r="R50"/>
  <c r="R47"/>
  <c r="R44"/>
  <c r="R41"/>
  <c r="R38"/>
  <c r="R35"/>
  <c r="R32"/>
  <c r="R29"/>
  <c r="R26"/>
  <c r="R23"/>
  <c r="R20"/>
  <c r="R17"/>
  <c r="R14"/>
  <c r="R11"/>
  <c r="R8"/>
  <c r="R5"/>
  <c r="R79" i="1"/>
  <c r="R76"/>
  <c r="R73"/>
  <c r="R70"/>
  <c r="R67"/>
  <c r="R64"/>
  <c r="R61"/>
  <c r="R58"/>
  <c r="R55"/>
  <c r="R52"/>
  <c r="R49"/>
  <c r="R46"/>
  <c r="R43"/>
  <c r="R40"/>
  <c r="R37"/>
  <c r="R34"/>
  <c r="R31"/>
  <c r="R28"/>
  <c r="R25"/>
  <c r="R22"/>
  <c r="R19"/>
  <c r="R16"/>
  <c r="R13"/>
  <c r="R10"/>
  <c r="R7"/>
  <c r="R4"/>
</calcChain>
</file>

<file path=xl/sharedStrings.xml><?xml version="1.0" encoding="utf-8"?>
<sst xmlns="http://schemas.openxmlformats.org/spreadsheetml/2006/main" count="630" uniqueCount="189">
  <si>
    <t>S.No.</t>
  </si>
  <si>
    <t>Name</t>
  </si>
  <si>
    <t>Designation</t>
  </si>
  <si>
    <t>Department</t>
  </si>
  <si>
    <t>Date of Appointment</t>
  </si>
  <si>
    <t>DD</t>
  </si>
  <si>
    <t>MM</t>
  </si>
  <si>
    <t>YYYY</t>
  </si>
  <si>
    <t>Date of Birth</t>
  </si>
  <si>
    <t>Total Service in 
Present Grade</t>
  </si>
  <si>
    <t>Purpose</t>
  </si>
  <si>
    <t>Year</t>
  </si>
  <si>
    <t>BPS</t>
  </si>
  <si>
    <t>Dr. Zahid Gul</t>
  </si>
  <si>
    <t>Director P&amp;D</t>
  </si>
  <si>
    <t>P&amp;D</t>
  </si>
  <si>
    <t>Jehanzeb</t>
  </si>
  <si>
    <t>Superintendent</t>
  </si>
  <si>
    <t>JCW</t>
  </si>
  <si>
    <t>Dr. Jamil Ahmad</t>
  </si>
  <si>
    <t>Asoc. Prof.</t>
  </si>
  <si>
    <t>IPCS</t>
  </si>
  <si>
    <t>Dr. Muhammad Taieb</t>
  </si>
  <si>
    <t>Professor</t>
  </si>
  <si>
    <t>Social Anthropology</t>
  </si>
  <si>
    <t>Jalal ud Din</t>
  </si>
  <si>
    <t>Asstt. Librarian</t>
  </si>
  <si>
    <t>IER</t>
  </si>
  <si>
    <t>Dr. Zilakat Khan Mlaik</t>
  </si>
  <si>
    <t>Economics</t>
  </si>
  <si>
    <t>Dr. Fayyaz ur Rahman</t>
  </si>
  <si>
    <t>Principal</t>
  </si>
  <si>
    <t>Law College</t>
  </si>
  <si>
    <t>Fazal Gul</t>
  </si>
  <si>
    <t>Pashto Academy</t>
  </si>
  <si>
    <t>Zahin Anjum</t>
  </si>
  <si>
    <t>Lecturer</t>
  </si>
  <si>
    <t>College of Home Economics</t>
  </si>
  <si>
    <t>Asstt. Prof.</t>
  </si>
  <si>
    <t>Nidaullah Sehrai</t>
  </si>
  <si>
    <t>Archaeology</t>
  </si>
  <si>
    <t>Syed Minhaj ul Hassan</t>
  </si>
  <si>
    <t>History</t>
  </si>
  <si>
    <t>Dr. Salman Bangash</t>
  </si>
  <si>
    <t>Maroof Khan</t>
  </si>
  <si>
    <t>Dte of Administration</t>
  </si>
  <si>
    <t>Philosophy</t>
  </si>
  <si>
    <t>Suhail Ahmad</t>
  </si>
  <si>
    <t>Dr. Qamruz Zaman</t>
  </si>
  <si>
    <t>Statistics</t>
  </si>
  <si>
    <t>Farooq Ali</t>
  </si>
  <si>
    <t>UPS</t>
  </si>
  <si>
    <t>Dr. Abdul Waheed</t>
  </si>
  <si>
    <t>Pashto</t>
  </si>
  <si>
    <t>Jannat Naeem Khan</t>
  </si>
  <si>
    <t>Librarian</t>
  </si>
  <si>
    <t>Q.A.C.C</t>
  </si>
  <si>
    <t>Dr. Fazal Sher</t>
  </si>
  <si>
    <t>Add. Controller of Exams</t>
  </si>
  <si>
    <t>Examination</t>
  </si>
  <si>
    <t>Muhammad Ishaq</t>
  </si>
  <si>
    <t>ICS</t>
  </si>
  <si>
    <t>Zafar Ali</t>
  </si>
  <si>
    <t>Zoology</t>
  </si>
  <si>
    <t>Ibrar Nadeem</t>
  </si>
  <si>
    <t>Construction of House</t>
  </si>
  <si>
    <t>2015-2016</t>
  </si>
  <si>
    <t>Syed Fayaz Shah</t>
  </si>
  <si>
    <t>Jr. Clerk</t>
  </si>
  <si>
    <t>Nazia</t>
  </si>
  <si>
    <t>Sr. Clerk</t>
  </si>
  <si>
    <t>Provost Office</t>
  </si>
  <si>
    <t>Samia Anjum</t>
  </si>
  <si>
    <t>Assistant</t>
  </si>
  <si>
    <t>Muhammad Siraj</t>
  </si>
  <si>
    <t>Driver</t>
  </si>
  <si>
    <t>Muhammad Ashraf</t>
  </si>
  <si>
    <t>Accounts Section</t>
  </si>
  <si>
    <t>Sarmadan Khan</t>
  </si>
  <si>
    <t>Mumtaz Khan</t>
  </si>
  <si>
    <t>Welder</t>
  </si>
  <si>
    <t>Works Directorate</t>
  </si>
  <si>
    <t>Ghulam Farooq Khan</t>
  </si>
  <si>
    <t>Computer Operator</t>
  </si>
  <si>
    <t>CITS</t>
  </si>
  <si>
    <t>Farzanullah</t>
  </si>
  <si>
    <t>Sr. Lab. Asstt</t>
  </si>
  <si>
    <t>Physics</t>
  </si>
  <si>
    <t>Shoukat Ali</t>
  </si>
  <si>
    <t>Botany</t>
  </si>
  <si>
    <t>Muhammad Younas</t>
  </si>
  <si>
    <t>Sr.Lab. Supervisor</t>
  </si>
  <si>
    <t>Sr. Computer Operator</t>
  </si>
  <si>
    <t>Liaqat Ali</t>
  </si>
  <si>
    <t>Geography</t>
  </si>
  <si>
    <t>Naseem Gul</t>
  </si>
  <si>
    <t>Carpenter</t>
  </si>
  <si>
    <t>STA, Block-I</t>
  </si>
  <si>
    <t>Jahengir Khan</t>
  </si>
  <si>
    <t>Lab. Supervisor</t>
  </si>
  <si>
    <t>Jan Akbar</t>
  </si>
  <si>
    <t>Lab. Supdt</t>
  </si>
  <si>
    <t>Kamran Khan</t>
  </si>
  <si>
    <t>Admission Section</t>
  </si>
  <si>
    <t>Syed Saleh Shah</t>
  </si>
  <si>
    <t>Regional Studies</t>
  </si>
  <si>
    <t>Azizullah</t>
  </si>
  <si>
    <t>Said Rasool</t>
  </si>
  <si>
    <t>Muhammad Ahmad</t>
  </si>
  <si>
    <t>Irshad Khan</t>
  </si>
  <si>
    <t>Translator</t>
  </si>
  <si>
    <t>Fazal Karim</t>
  </si>
  <si>
    <t>Asstt. Supervisor</t>
  </si>
  <si>
    <t>Shad Muhammad</t>
  </si>
  <si>
    <t>Muhammad Naeem</t>
  </si>
  <si>
    <t>Draughts Man</t>
  </si>
  <si>
    <t>Gul Heraz</t>
  </si>
  <si>
    <t>Central Library</t>
  </si>
  <si>
    <t>Muhammad Amin</t>
  </si>
  <si>
    <t>Arabic</t>
  </si>
  <si>
    <t>Saleem Khan</t>
  </si>
  <si>
    <t>Seerat Studies</t>
  </si>
  <si>
    <t>Abdullah Khan</t>
  </si>
  <si>
    <t>Khan Badshah</t>
  </si>
  <si>
    <t>Naib Qasid</t>
  </si>
  <si>
    <t>Imdad Khan</t>
  </si>
  <si>
    <t>UMS</t>
  </si>
  <si>
    <t>Pervez Khan</t>
  </si>
  <si>
    <t>Computer Science</t>
  </si>
  <si>
    <t>Muhammad Rafiq</t>
  </si>
  <si>
    <t>Ayub Masih</t>
  </si>
  <si>
    <t>Sweeper</t>
  </si>
  <si>
    <t>Tariq Maqsood</t>
  </si>
  <si>
    <t>Noor Jan</t>
  </si>
  <si>
    <t>Bearer</t>
  </si>
  <si>
    <t>Sher Afzal</t>
  </si>
  <si>
    <t>Fayyaz Khan</t>
  </si>
  <si>
    <t>Tube Well Operator</t>
  </si>
  <si>
    <t>Momin Khan</t>
  </si>
  <si>
    <t>Khan Bahadar</t>
  </si>
  <si>
    <t>Waseem Zaman</t>
  </si>
  <si>
    <t>Inamullah</t>
  </si>
  <si>
    <t>Lab. Attendant</t>
  </si>
  <si>
    <t>Pharmacy</t>
  </si>
  <si>
    <t>Janas Khan</t>
  </si>
  <si>
    <t>Head Bearer</t>
  </si>
  <si>
    <t>Niamat Gul</t>
  </si>
  <si>
    <t>Mujahid Din</t>
  </si>
  <si>
    <t>Mumtaz Ali</t>
  </si>
  <si>
    <t>SSAQ Museum</t>
  </si>
  <si>
    <t>Maqbali Khan</t>
  </si>
  <si>
    <t>Chowkidar</t>
  </si>
  <si>
    <t>Electric Helper</t>
  </si>
  <si>
    <t>Hamaish Gul</t>
  </si>
  <si>
    <t>Said Rehman</t>
  </si>
  <si>
    <t>Sabzi Rehman</t>
  </si>
  <si>
    <t>Hidayatullah</t>
  </si>
  <si>
    <t>Daftri</t>
  </si>
  <si>
    <t>Audit Section</t>
  </si>
  <si>
    <t>Zewar Khan</t>
  </si>
  <si>
    <t>English</t>
  </si>
  <si>
    <t>Dr. Salman Bagash</t>
  </si>
  <si>
    <t>Asoc. Prof</t>
  </si>
  <si>
    <t>Ghulam Farooq</t>
  </si>
  <si>
    <t>Sr. KPO</t>
  </si>
  <si>
    <t>Hazrat Shah</t>
  </si>
  <si>
    <t>Boys College</t>
  </si>
  <si>
    <t>Abdul Haseeb</t>
  </si>
  <si>
    <t>Muhammad Khan</t>
  </si>
  <si>
    <t>Shahid Mehmood</t>
  </si>
  <si>
    <t>Saeed ur Rehman</t>
  </si>
  <si>
    <t>Abdur Rashid</t>
  </si>
  <si>
    <t>Establishment</t>
  </si>
  <si>
    <t>Date of 
Present Grade</t>
  </si>
  <si>
    <t>Muhammad Fayaz</t>
  </si>
  <si>
    <t>Dr. Kausar Takrim</t>
  </si>
  <si>
    <t>Dr. Sher Wahab</t>
  </si>
  <si>
    <t>Ishtiaq Masih</t>
  </si>
  <si>
    <t>Purchase of Motor Car</t>
  </si>
  <si>
    <t>George Masih</t>
  </si>
  <si>
    <t>Dr. Siraj ud Din</t>
  </si>
  <si>
    <t>Seniority Basis Forms for Construction of House
BPS 17 to 22</t>
  </si>
  <si>
    <t>Seniority Basis Forms for Construction of House
BPS 07 to 16</t>
  </si>
  <si>
    <t>Seniority Basis Forms for Purchase of Motor Car
BPS 16 to 22</t>
  </si>
  <si>
    <t>T. Points</t>
  </si>
  <si>
    <t>T. Total Points</t>
  </si>
  <si>
    <t>Seniority Basis Forms for Construction of House BPS 01 to 06</t>
  </si>
  <si>
    <t>G. Total Points</t>
  </si>
  <si>
    <t>T. Poinsts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</si>
</sst>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1" xfId="0" applyFont="1" applyBorder="1" applyAlignment="1"/>
    <xf numFmtId="0" fontId="2" fillId="0" borderId="0" xfId="0" applyFont="1" applyAlignment="1"/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7"/>
  <sheetViews>
    <sheetView workbookViewId="0">
      <selection activeCell="E10" sqref="E10"/>
    </sheetView>
  </sheetViews>
  <sheetFormatPr defaultRowHeight="15"/>
  <cols>
    <col min="1" max="1" width="5.7109375" style="5" bestFit="1" customWidth="1"/>
    <col min="2" max="2" width="5.7109375" style="5" customWidth="1"/>
    <col min="3" max="3" width="20.85546875" bestFit="1" customWidth="1"/>
    <col min="4" max="4" width="23.28515625" bestFit="1" customWidth="1"/>
    <col min="5" max="5" width="26" bestFit="1" customWidth="1"/>
    <col min="6" max="7" width="8.28515625" customWidth="1"/>
    <col min="8" max="18" width="7.42578125" style="1" customWidth="1"/>
    <col min="19" max="19" width="12" style="7" customWidth="1"/>
  </cols>
  <sheetData>
    <row r="1" spans="1:20" ht="45" customHeight="1">
      <c r="A1" s="41" t="s">
        <v>181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25"/>
      <c r="T1" s="25"/>
    </row>
    <row r="2" spans="1:20" ht="30" customHeight="1">
      <c r="A2" s="39" t="s">
        <v>0</v>
      </c>
      <c r="B2" s="37" t="s">
        <v>12</v>
      </c>
      <c r="C2" s="39" t="s">
        <v>1</v>
      </c>
      <c r="D2" s="39" t="s">
        <v>2</v>
      </c>
      <c r="E2" s="39" t="s">
        <v>3</v>
      </c>
      <c r="F2" s="32" t="s">
        <v>4</v>
      </c>
      <c r="G2" s="33"/>
      <c r="H2" s="33"/>
      <c r="I2" s="34"/>
      <c r="J2" s="32" t="s">
        <v>9</v>
      </c>
      <c r="K2" s="33"/>
      <c r="L2" s="33"/>
      <c r="M2" s="34"/>
      <c r="N2" s="32" t="s">
        <v>8</v>
      </c>
      <c r="O2" s="33"/>
      <c r="P2" s="33"/>
      <c r="Q2" s="33"/>
      <c r="R2" s="35" t="s">
        <v>184</v>
      </c>
      <c r="S2" s="40" t="s">
        <v>10</v>
      </c>
      <c r="T2" s="36" t="s">
        <v>11</v>
      </c>
    </row>
    <row r="3" spans="1:20" ht="30">
      <c r="A3" s="39"/>
      <c r="B3" s="38"/>
      <c r="C3" s="39"/>
      <c r="D3" s="39"/>
      <c r="E3" s="39"/>
      <c r="F3" s="2" t="s">
        <v>7</v>
      </c>
      <c r="G3" s="2" t="s">
        <v>6</v>
      </c>
      <c r="H3" s="2" t="s">
        <v>5</v>
      </c>
      <c r="I3" s="14" t="s">
        <v>184</v>
      </c>
      <c r="J3" s="2" t="s">
        <v>7</v>
      </c>
      <c r="K3" s="2" t="s">
        <v>6</v>
      </c>
      <c r="L3" s="2" t="s">
        <v>5</v>
      </c>
      <c r="M3" s="14" t="s">
        <v>184</v>
      </c>
      <c r="N3" s="2" t="s">
        <v>7</v>
      </c>
      <c r="O3" s="2" t="s">
        <v>6</v>
      </c>
      <c r="P3" s="2" t="s">
        <v>5</v>
      </c>
      <c r="Q3" s="17" t="s">
        <v>184</v>
      </c>
      <c r="R3" s="35"/>
      <c r="S3" s="40"/>
      <c r="T3" s="36"/>
    </row>
    <row r="4" spans="1:20" ht="30" customHeight="1">
      <c r="A4" s="4">
        <v>1</v>
      </c>
      <c r="B4" s="4">
        <v>19</v>
      </c>
      <c r="C4" s="3" t="s">
        <v>13</v>
      </c>
      <c r="D4" s="3" t="s">
        <v>14</v>
      </c>
      <c r="E4" s="3" t="s">
        <v>15</v>
      </c>
      <c r="F4" s="13">
        <v>2016</v>
      </c>
      <c r="G4" s="13">
        <v>5</v>
      </c>
      <c r="H4" s="13">
        <v>20</v>
      </c>
      <c r="I4" s="29">
        <v>26</v>
      </c>
      <c r="J4" s="13">
        <v>2016</v>
      </c>
      <c r="K4" s="13">
        <v>5</v>
      </c>
      <c r="L4" s="13">
        <v>20</v>
      </c>
      <c r="M4" s="29">
        <v>8</v>
      </c>
      <c r="N4" s="13">
        <v>2016</v>
      </c>
      <c r="O4" s="13">
        <v>5</v>
      </c>
      <c r="P4" s="13">
        <v>20</v>
      </c>
      <c r="Q4" s="29">
        <v>52</v>
      </c>
      <c r="R4" s="29">
        <f>SUM(Q4+M4+I4)</f>
        <v>86</v>
      </c>
      <c r="S4" s="2" t="s">
        <v>65</v>
      </c>
      <c r="T4" s="3" t="s">
        <v>66</v>
      </c>
    </row>
    <row r="5" spans="1:20" ht="30" customHeight="1">
      <c r="A5" s="4"/>
      <c r="B5" s="4"/>
      <c r="C5" s="3"/>
      <c r="D5" s="3"/>
      <c r="E5" s="3"/>
      <c r="F5" s="13">
        <v>1990</v>
      </c>
      <c r="G5" s="13">
        <v>7</v>
      </c>
      <c r="H5" s="13">
        <v>1</v>
      </c>
      <c r="I5" s="30"/>
      <c r="J5" s="13">
        <v>2008</v>
      </c>
      <c r="K5" s="13">
        <v>11</v>
      </c>
      <c r="L5" s="13">
        <v>4</v>
      </c>
      <c r="M5" s="30"/>
      <c r="N5" s="13">
        <v>1964</v>
      </c>
      <c r="O5" s="13">
        <v>3</v>
      </c>
      <c r="P5" s="13">
        <v>3</v>
      </c>
      <c r="Q5" s="30"/>
      <c r="R5" s="30"/>
      <c r="S5" s="12"/>
      <c r="T5" s="3"/>
    </row>
    <row r="6" spans="1:20" ht="30" customHeight="1">
      <c r="A6" s="4"/>
      <c r="B6" s="4"/>
      <c r="C6" s="3"/>
      <c r="D6" s="3"/>
      <c r="E6" s="3"/>
      <c r="F6" s="18">
        <v>25</v>
      </c>
      <c r="G6" s="18">
        <v>10</v>
      </c>
      <c r="H6" s="18">
        <v>19</v>
      </c>
      <c r="I6" s="31"/>
      <c r="J6" s="18">
        <v>7</v>
      </c>
      <c r="K6" s="18">
        <v>6</v>
      </c>
      <c r="L6" s="18">
        <v>16</v>
      </c>
      <c r="M6" s="31"/>
      <c r="N6" s="18">
        <v>52</v>
      </c>
      <c r="O6" s="18">
        <v>2</v>
      </c>
      <c r="P6" s="18">
        <v>17</v>
      </c>
      <c r="Q6" s="31"/>
      <c r="R6" s="31"/>
      <c r="S6" s="12"/>
      <c r="T6" s="3"/>
    </row>
    <row r="7" spans="1:20" ht="30" customHeight="1">
      <c r="A7" s="4">
        <v>2</v>
      </c>
      <c r="B7" s="4">
        <v>17</v>
      </c>
      <c r="C7" s="3" t="s">
        <v>16</v>
      </c>
      <c r="D7" s="3" t="s">
        <v>17</v>
      </c>
      <c r="E7" s="3" t="s">
        <v>18</v>
      </c>
      <c r="F7" s="13">
        <v>2016</v>
      </c>
      <c r="G7" s="13">
        <v>5</v>
      </c>
      <c r="H7" s="13">
        <v>20</v>
      </c>
      <c r="I7" s="29">
        <v>31</v>
      </c>
      <c r="J7" s="13">
        <v>2016</v>
      </c>
      <c r="K7" s="13">
        <v>5</v>
      </c>
      <c r="L7" s="13">
        <v>20</v>
      </c>
      <c r="M7" s="29">
        <v>2</v>
      </c>
      <c r="N7" s="13">
        <v>2016</v>
      </c>
      <c r="O7" s="13">
        <v>5</v>
      </c>
      <c r="P7" s="13">
        <v>20</v>
      </c>
      <c r="Q7" s="29">
        <v>51</v>
      </c>
      <c r="R7" s="29">
        <f t="shared" ref="R7" si="0">SUM(Q7+M7+I7)</f>
        <v>84</v>
      </c>
      <c r="S7" s="2" t="s">
        <v>65</v>
      </c>
      <c r="T7" s="3" t="s">
        <v>66</v>
      </c>
    </row>
    <row r="8" spans="1:20" ht="30" customHeight="1">
      <c r="A8" s="4"/>
      <c r="B8" s="4"/>
      <c r="C8" s="3"/>
      <c r="D8" s="3"/>
      <c r="E8" s="3"/>
      <c r="F8" s="13">
        <v>1985</v>
      </c>
      <c r="G8" s="13">
        <v>4</v>
      </c>
      <c r="H8" s="13">
        <v>3</v>
      </c>
      <c r="I8" s="30"/>
      <c r="J8" s="13">
        <v>2014</v>
      </c>
      <c r="K8" s="13">
        <v>5</v>
      </c>
      <c r="L8" s="13">
        <v>20</v>
      </c>
      <c r="M8" s="30"/>
      <c r="N8" s="13">
        <v>1965</v>
      </c>
      <c r="O8" s="13">
        <v>7</v>
      </c>
      <c r="P8" s="13">
        <v>1</v>
      </c>
      <c r="Q8" s="30"/>
      <c r="R8" s="30"/>
      <c r="S8" s="12"/>
      <c r="T8" s="3"/>
    </row>
    <row r="9" spans="1:20" ht="30" customHeight="1">
      <c r="A9" s="4"/>
      <c r="B9" s="4"/>
      <c r="C9" s="3"/>
      <c r="D9" s="3"/>
      <c r="E9" s="3"/>
      <c r="F9" s="18">
        <v>31</v>
      </c>
      <c r="G9" s="18">
        <v>1</v>
      </c>
      <c r="H9" s="18">
        <v>17</v>
      </c>
      <c r="I9" s="31"/>
      <c r="J9" s="18">
        <v>2</v>
      </c>
      <c r="K9" s="18">
        <v>0</v>
      </c>
      <c r="L9" s="18">
        <v>0</v>
      </c>
      <c r="M9" s="31"/>
      <c r="N9" s="18">
        <v>50</v>
      </c>
      <c r="O9" s="18">
        <v>10</v>
      </c>
      <c r="P9" s="18">
        <v>19</v>
      </c>
      <c r="Q9" s="31"/>
      <c r="R9" s="31"/>
      <c r="S9" s="12"/>
      <c r="T9" s="3"/>
    </row>
    <row r="10" spans="1:20" ht="30" customHeight="1">
      <c r="A10" s="4">
        <v>3</v>
      </c>
      <c r="B10" s="4">
        <v>20</v>
      </c>
      <c r="C10" s="3" t="s">
        <v>19</v>
      </c>
      <c r="D10" s="3" t="s">
        <v>20</v>
      </c>
      <c r="E10" s="3" t="s">
        <v>21</v>
      </c>
      <c r="F10" s="13">
        <v>2016</v>
      </c>
      <c r="G10" s="13">
        <v>5</v>
      </c>
      <c r="H10" s="13">
        <v>20</v>
      </c>
      <c r="I10" s="29">
        <v>14</v>
      </c>
      <c r="J10" s="13">
        <v>2016</v>
      </c>
      <c r="K10" s="13">
        <v>5</v>
      </c>
      <c r="L10" s="13">
        <v>20</v>
      </c>
      <c r="M10" s="29">
        <v>3</v>
      </c>
      <c r="N10" s="13">
        <v>2016</v>
      </c>
      <c r="O10" s="13">
        <v>5</v>
      </c>
      <c r="P10" s="13">
        <v>20</v>
      </c>
      <c r="Q10" s="29">
        <v>41</v>
      </c>
      <c r="R10" s="29">
        <f t="shared" ref="R10" si="1">SUM(Q10+M10+I10)</f>
        <v>58</v>
      </c>
      <c r="S10" s="2" t="s">
        <v>65</v>
      </c>
      <c r="T10" s="3" t="s">
        <v>66</v>
      </c>
    </row>
    <row r="11" spans="1:20" ht="30" customHeight="1">
      <c r="A11" s="4"/>
      <c r="B11" s="4"/>
      <c r="C11" s="3"/>
      <c r="D11" s="3"/>
      <c r="E11" s="3"/>
      <c r="F11" s="13">
        <v>2002</v>
      </c>
      <c r="G11" s="13">
        <v>5</v>
      </c>
      <c r="H11" s="13">
        <v>31</v>
      </c>
      <c r="I11" s="30"/>
      <c r="J11" s="13">
        <v>2013</v>
      </c>
      <c r="K11" s="13">
        <v>6</v>
      </c>
      <c r="L11" s="13">
        <v>17</v>
      </c>
      <c r="M11" s="30"/>
      <c r="N11" s="13">
        <v>1975</v>
      </c>
      <c r="O11" s="13">
        <v>4</v>
      </c>
      <c r="P11" s="13">
        <v>1</v>
      </c>
      <c r="Q11" s="30"/>
      <c r="R11" s="30"/>
      <c r="S11" s="12"/>
      <c r="T11" s="3"/>
    </row>
    <row r="12" spans="1:20" ht="30" customHeight="1">
      <c r="A12" s="4"/>
      <c r="B12" s="4"/>
      <c r="C12" s="3"/>
      <c r="D12" s="3"/>
      <c r="E12" s="3"/>
      <c r="F12" s="18">
        <v>13</v>
      </c>
      <c r="G12" s="18">
        <v>11</v>
      </c>
      <c r="H12" s="18">
        <v>19</v>
      </c>
      <c r="I12" s="31"/>
      <c r="J12" s="18">
        <v>2</v>
      </c>
      <c r="K12" s="18">
        <v>11</v>
      </c>
      <c r="L12" s="18">
        <v>3</v>
      </c>
      <c r="M12" s="31"/>
      <c r="N12" s="18">
        <v>41</v>
      </c>
      <c r="O12" s="18">
        <v>1</v>
      </c>
      <c r="P12" s="18">
        <v>19</v>
      </c>
      <c r="Q12" s="31"/>
      <c r="R12" s="31"/>
      <c r="S12" s="12"/>
      <c r="T12" s="3"/>
    </row>
    <row r="13" spans="1:20" ht="30" customHeight="1">
      <c r="A13" s="4">
        <v>4</v>
      </c>
      <c r="B13" s="4">
        <v>21</v>
      </c>
      <c r="C13" s="3" t="s">
        <v>22</v>
      </c>
      <c r="D13" s="3" t="s">
        <v>23</v>
      </c>
      <c r="E13" s="3" t="s">
        <v>24</v>
      </c>
      <c r="F13" s="13">
        <v>2016</v>
      </c>
      <c r="G13" s="13">
        <v>5</v>
      </c>
      <c r="H13" s="13">
        <v>20</v>
      </c>
      <c r="I13" s="29">
        <v>21</v>
      </c>
      <c r="J13" s="13">
        <v>2016</v>
      </c>
      <c r="K13" s="13">
        <v>5</v>
      </c>
      <c r="L13" s="13">
        <v>20</v>
      </c>
      <c r="M13" s="29">
        <v>5</v>
      </c>
      <c r="N13" s="13">
        <v>2016</v>
      </c>
      <c r="O13" s="13">
        <v>5</v>
      </c>
      <c r="P13" s="13">
        <v>20</v>
      </c>
      <c r="Q13" s="29">
        <v>50</v>
      </c>
      <c r="R13" s="29">
        <f t="shared" ref="R13" si="2">SUM(Q13+M13+I13)</f>
        <v>76</v>
      </c>
      <c r="S13" s="2" t="s">
        <v>65</v>
      </c>
      <c r="T13" s="3" t="s">
        <v>66</v>
      </c>
    </row>
    <row r="14" spans="1:20" ht="30" customHeight="1">
      <c r="A14" s="4"/>
      <c r="B14" s="4"/>
      <c r="C14" s="3"/>
      <c r="D14" s="3"/>
      <c r="E14" s="3"/>
      <c r="F14" s="13">
        <v>1995</v>
      </c>
      <c r="G14" s="13">
        <v>9</v>
      </c>
      <c r="H14" s="13">
        <v>12</v>
      </c>
      <c r="I14" s="30"/>
      <c r="J14" s="13">
        <v>2011</v>
      </c>
      <c r="K14" s="13">
        <v>2</v>
      </c>
      <c r="L14" s="13">
        <v>8</v>
      </c>
      <c r="M14" s="30"/>
      <c r="N14" s="13">
        <v>1966</v>
      </c>
      <c r="O14" s="13">
        <v>2</v>
      </c>
      <c r="P14" s="13">
        <v>28</v>
      </c>
      <c r="Q14" s="30"/>
      <c r="R14" s="30"/>
      <c r="S14" s="12"/>
      <c r="T14" s="3"/>
    </row>
    <row r="15" spans="1:20" ht="30" customHeight="1">
      <c r="A15" s="4"/>
      <c r="B15" s="4"/>
      <c r="C15" s="3"/>
      <c r="D15" s="3"/>
      <c r="E15" s="3"/>
      <c r="F15" s="18">
        <v>20</v>
      </c>
      <c r="G15" s="18">
        <v>8</v>
      </c>
      <c r="H15" s="18">
        <v>8</v>
      </c>
      <c r="I15" s="31"/>
      <c r="J15" s="18">
        <v>5</v>
      </c>
      <c r="K15" s="18">
        <v>3</v>
      </c>
      <c r="L15" s="18">
        <v>12</v>
      </c>
      <c r="M15" s="31"/>
      <c r="N15" s="18">
        <v>50</v>
      </c>
      <c r="O15" s="18">
        <v>2</v>
      </c>
      <c r="P15" s="18">
        <v>22</v>
      </c>
      <c r="Q15" s="31"/>
      <c r="R15" s="31"/>
      <c r="S15" s="12"/>
      <c r="T15" s="3"/>
    </row>
    <row r="16" spans="1:20" ht="30" customHeight="1">
      <c r="A16" s="4">
        <v>5</v>
      </c>
      <c r="B16" s="4">
        <v>17</v>
      </c>
      <c r="C16" s="3" t="s">
        <v>25</v>
      </c>
      <c r="D16" s="3" t="s">
        <v>26</v>
      </c>
      <c r="E16" s="3" t="s">
        <v>27</v>
      </c>
      <c r="F16" s="13">
        <v>2016</v>
      </c>
      <c r="G16" s="13">
        <v>5</v>
      </c>
      <c r="H16" s="13">
        <v>20</v>
      </c>
      <c r="I16" s="29">
        <v>21</v>
      </c>
      <c r="J16" s="13">
        <v>2016</v>
      </c>
      <c r="K16" s="13">
        <v>5</v>
      </c>
      <c r="L16" s="13">
        <v>20</v>
      </c>
      <c r="M16" s="29">
        <v>4</v>
      </c>
      <c r="N16" s="13">
        <v>2016</v>
      </c>
      <c r="O16" s="13">
        <v>5</v>
      </c>
      <c r="P16" s="13">
        <v>20</v>
      </c>
      <c r="Q16" s="29">
        <v>41</v>
      </c>
      <c r="R16" s="29">
        <f t="shared" ref="R16" si="3">SUM(Q16+M16+I16)</f>
        <v>66</v>
      </c>
      <c r="S16" s="2" t="s">
        <v>65</v>
      </c>
      <c r="T16" s="3" t="s">
        <v>66</v>
      </c>
    </row>
    <row r="17" spans="1:20" ht="30" customHeight="1">
      <c r="A17" s="4"/>
      <c r="B17" s="4"/>
      <c r="C17" s="3"/>
      <c r="D17" s="3"/>
      <c r="E17" s="3"/>
      <c r="F17" s="13">
        <v>1995</v>
      </c>
      <c r="G17" s="13">
        <v>4</v>
      </c>
      <c r="H17" s="13">
        <v>11</v>
      </c>
      <c r="I17" s="30"/>
      <c r="J17" s="13">
        <v>2012</v>
      </c>
      <c r="K17" s="13">
        <v>4</v>
      </c>
      <c r="L17" s="13">
        <v>30</v>
      </c>
      <c r="M17" s="30"/>
      <c r="N17" s="13">
        <v>1975</v>
      </c>
      <c r="O17" s="13">
        <v>1</v>
      </c>
      <c r="P17" s="13">
        <v>1</v>
      </c>
      <c r="Q17" s="30"/>
      <c r="R17" s="30"/>
      <c r="S17" s="12"/>
      <c r="T17" s="3"/>
    </row>
    <row r="18" spans="1:20" ht="30" customHeight="1">
      <c r="A18" s="4"/>
      <c r="B18" s="4"/>
      <c r="C18" s="3"/>
      <c r="D18" s="3"/>
      <c r="E18" s="3"/>
      <c r="F18" s="18">
        <v>21</v>
      </c>
      <c r="G18" s="18">
        <v>1</v>
      </c>
      <c r="H18" s="18">
        <v>9</v>
      </c>
      <c r="I18" s="31"/>
      <c r="J18" s="18">
        <v>4</v>
      </c>
      <c r="K18" s="18">
        <v>0</v>
      </c>
      <c r="L18" s="18">
        <v>20</v>
      </c>
      <c r="M18" s="31"/>
      <c r="N18" s="18">
        <v>41</v>
      </c>
      <c r="O18" s="18">
        <v>4</v>
      </c>
      <c r="P18" s="18">
        <v>19</v>
      </c>
      <c r="Q18" s="31"/>
      <c r="R18" s="31"/>
      <c r="S18" s="12"/>
      <c r="T18" s="3"/>
    </row>
    <row r="19" spans="1:20" ht="30" customHeight="1">
      <c r="A19" s="4">
        <v>6</v>
      </c>
      <c r="B19" s="4">
        <v>21</v>
      </c>
      <c r="C19" s="3" t="s">
        <v>28</v>
      </c>
      <c r="D19" s="3" t="s">
        <v>23</v>
      </c>
      <c r="E19" s="3" t="s">
        <v>29</v>
      </c>
      <c r="F19" s="13">
        <v>2016</v>
      </c>
      <c r="G19" s="13">
        <v>5</v>
      </c>
      <c r="H19" s="13">
        <v>20</v>
      </c>
      <c r="I19" s="29">
        <v>24</v>
      </c>
      <c r="J19" s="13">
        <v>2016</v>
      </c>
      <c r="K19" s="13">
        <v>5</v>
      </c>
      <c r="L19" s="13">
        <v>20</v>
      </c>
      <c r="M19" s="29">
        <v>3</v>
      </c>
      <c r="N19" s="13">
        <v>2016</v>
      </c>
      <c r="O19" s="13">
        <v>5</v>
      </c>
      <c r="P19" s="13">
        <v>20</v>
      </c>
      <c r="Q19" s="29">
        <v>53</v>
      </c>
      <c r="R19" s="29">
        <f t="shared" ref="R19" si="4">SUM(Q19+M19+I19)</f>
        <v>80</v>
      </c>
      <c r="S19" s="2" t="s">
        <v>65</v>
      </c>
      <c r="T19" s="3" t="s">
        <v>66</v>
      </c>
    </row>
    <row r="20" spans="1:20" ht="30" customHeight="1">
      <c r="A20" s="4"/>
      <c r="B20" s="4"/>
      <c r="C20" s="3"/>
      <c r="D20" s="3"/>
      <c r="E20" s="3"/>
      <c r="F20" s="13">
        <v>1992</v>
      </c>
      <c r="G20" s="13">
        <v>9</v>
      </c>
      <c r="H20" s="13">
        <v>15</v>
      </c>
      <c r="I20" s="30"/>
      <c r="J20" s="13">
        <v>2013</v>
      </c>
      <c r="K20" s="13">
        <v>11</v>
      </c>
      <c r="L20" s="13">
        <v>20</v>
      </c>
      <c r="M20" s="30"/>
      <c r="N20" s="13">
        <v>1963</v>
      </c>
      <c r="O20" s="13">
        <v>2</v>
      </c>
      <c r="P20" s="13">
        <v>1</v>
      </c>
      <c r="Q20" s="30"/>
      <c r="R20" s="30"/>
      <c r="S20" s="12"/>
      <c r="T20" s="3"/>
    </row>
    <row r="21" spans="1:20" ht="30" customHeight="1">
      <c r="A21" s="4"/>
      <c r="B21" s="4"/>
      <c r="C21" s="3"/>
      <c r="D21" s="3"/>
      <c r="E21" s="3"/>
      <c r="F21" s="18">
        <v>23</v>
      </c>
      <c r="G21" s="18">
        <v>8</v>
      </c>
      <c r="H21" s="18">
        <v>5</v>
      </c>
      <c r="I21" s="31"/>
      <c r="J21" s="18">
        <v>2</v>
      </c>
      <c r="K21" s="18">
        <v>6</v>
      </c>
      <c r="L21" s="18">
        <v>0</v>
      </c>
      <c r="M21" s="31"/>
      <c r="N21" s="18">
        <v>53</v>
      </c>
      <c r="O21" s="18">
        <v>3</v>
      </c>
      <c r="P21" s="18">
        <v>19</v>
      </c>
      <c r="Q21" s="31"/>
      <c r="R21" s="31"/>
      <c r="S21" s="12"/>
      <c r="T21" s="3"/>
    </row>
    <row r="22" spans="1:20" ht="30" customHeight="1">
      <c r="A22" s="4">
        <v>7</v>
      </c>
      <c r="B22" s="4">
        <v>21</v>
      </c>
      <c r="C22" s="3" t="s">
        <v>30</v>
      </c>
      <c r="D22" s="3" t="s">
        <v>31</v>
      </c>
      <c r="E22" s="3" t="s">
        <v>32</v>
      </c>
      <c r="F22" s="13">
        <v>2016</v>
      </c>
      <c r="G22" s="13">
        <v>5</v>
      </c>
      <c r="H22" s="13">
        <v>20</v>
      </c>
      <c r="I22" s="29">
        <v>26</v>
      </c>
      <c r="J22" s="13">
        <v>2016</v>
      </c>
      <c r="K22" s="13">
        <v>5</v>
      </c>
      <c r="L22" s="13">
        <v>20</v>
      </c>
      <c r="M22" s="29">
        <v>7</v>
      </c>
      <c r="N22" s="13">
        <v>2016</v>
      </c>
      <c r="O22" s="13">
        <v>5</v>
      </c>
      <c r="P22" s="13">
        <v>20</v>
      </c>
      <c r="Q22" s="29">
        <v>59</v>
      </c>
      <c r="R22" s="29">
        <f t="shared" ref="R22" si="5">SUM(Q22+M22+I22)</f>
        <v>92</v>
      </c>
      <c r="S22" s="2" t="s">
        <v>65</v>
      </c>
      <c r="T22" s="3" t="s">
        <v>66</v>
      </c>
    </row>
    <row r="23" spans="1:20" ht="30" customHeight="1">
      <c r="A23" s="4"/>
      <c r="B23" s="4"/>
      <c r="C23" s="3"/>
      <c r="D23" s="3"/>
      <c r="E23" s="3"/>
      <c r="F23" s="13">
        <v>1989</v>
      </c>
      <c r="G23" s="13">
        <v>5</v>
      </c>
      <c r="H23" s="13">
        <v>25</v>
      </c>
      <c r="I23" s="30"/>
      <c r="J23" s="13">
        <v>2009</v>
      </c>
      <c r="K23" s="13">
        <v>3</v>
      </c>
      <c r="L23" s="13">
        <v>21</v>
      </c>
      <c r="M23" s="30"/>
      <c r="N23" s="13">
        <v>1957</v>
      </c>
      <c r="O23" s="13">
        <v>10</v>
      </c>
      <c r="P23" s="13">
        <v>1</v>
      </c>
      <c r="Q23" s="30"/>
      <c r="R23" s="30"/>
      <c r="S23" s="12"/>
      <c r="T23" s="3"/>
    </row>
    <row r="24" spans="1:20" ht="30" customHeight="1">
      <c r="A24" s="4"/>
      <c r="B24" s="4"/>
      <c r="C24" s="3"/>
      <c r="D24" s="3"/>
      <c r="E24" s="3"/>
      <c r="F24" s="18">
        <v>26</v>
      </c>
      <c r="G24" s="18">
        <v>11</v>
      </c>
      <c r="H24" s="18">
        <v>25</v>
      </c>
      <c r="I24" s="31"/>
      <c r="J24" s="18">
        <v>7</v>
      </c>
      <c r="K24" s="18">
        <v>1</v>
      </c>
      <c r="L24" s="18">
        <v>29</v>
      </c>
      <c r="M24" s="31"/>
      <c r="N24" s="18">
        <v>58</v>
      </c>
      <c r="O24" s="18">
        <v>7</v>
      </c>
      <c r="P24" s="18">
        <v>19</v>
      </c>
      <c r="Q24" s="31"/>
      <c r="R24" s="31"/>
      <c r="S24" s="12"/>
      <c r="T24" s="3"/>
    </row>
    <row r="25" spans="1:20" ht="30" customHeight="1">
      <c r="A25" s="4">
        <v>8</v>
      </c>
      <c r="B25" s="4">
        <v>17</v>
      </c>
      <c r="C25" s="3" t="s">
        <v>33</v>
      </c>
      <c r="D25" s="3" t="s">
        <v>17</v>
      </c>
      <c r="E25" s="3" t="s">
        <v>34</v>
      </c>
      <c r="F25" s="13">
        <v>2016</v>
      </c>
      <c r="G25" s="13">
        <v>5</v>
      </c>
      <c r="H25" s="13">
        <v>20</v>
      </c>
      <c r="I25" s="29">
        <v>31</v>
      </c>
      <c r="J25" s="13">
        <v>2016</v>
      </c>
      <c r="K25" s="13">
        <v>5</v>
      </c>
      <c r="L25" s="13">
        <v>20</v>
      </c>
      <c r="M25" s="29">
        <v>2</v>
      </c>
      <c r="N25" s="13">
        <v>2016</v>
      </c>
      <c r="O25" s="13">
        <v>5</v>
      </c>
      <c r="P25" s="13">
        <v>20</v>
      </c>
      <c r="Q25" s="29">
        <v>50</v>
      </c>
      <c r="R25" s="29">
        <f t="shared" ref="R25" si="6">SUM(Q25+M25+I25)</f>
        <v>83</v>
      </c>
      <c r="S25" s="2" t="s">
        <v>65</v>
      </c>
      <c r="T25" s="3" t="s">
        <v>66</v>
      </c>
    </row>
    <row r="26" spans="1:20" ht="30" customHeight="1">
      <c r="A26" s="4"/>
      <c r="B26" s="4"/>
      <c r="C26" s="3"/>
      <c r="D26" s="3"/>
      <c r="E26" s="3"/>
      <c r="F26" s="13">
        <v>1985</v>
      </c>
      <c r="G26" s="13">
        <v>3</v>
      </c>
      <c r="H26" s="13">
        <v>13</v>
      </c>
      <c r="I26" s="30"/>
      <c r="J26" s="13">
        <v>2014</v>
      </c>
      <c r="K26" s="13">
        <v>1</v>
      </c>
      <c r="L26" s="13">
        <v>10</v>
      </c>
      <c r="M26" s="30"/>
      <c r="N26" s="13">
        <v>1966</v>
      </c>
      <c r="O26" s="13">
        <v>8</v>
      </c>
      <c r="P26" s="13">
        <v>1</v>
      </c>
      <c r="Q26" s="30"/>
      <c r="R26" s="30"/>
      <c r="S26" s="12"/>
      <c r="T26" s="3"/>
    </row>
    <row r="27" spans="1:20" ht="30" customHeight="1">
      <c r="A27" s="4"/>
      <c r="B27" s="4"/>
      <c r="C27" s="3"/>
      <c r="D27" s="3"/>
      <c r="E27" s="3"/>
      <c r="F27" s="18">
        <v>31</v>
      </c>
      <c r="G27" s="18">
        <v>2</v>
      </c>
      <c r="H27" s="18">
        <v>7</v>
      </c>
      <c r="I27" s="31"/>
      <c r="J27" s="18">
        <v>2</v>
      </c>
      <c r="K27" s="18">
        <v>4</v>
      </c>
      <c r="L27" s="18">
        <v>10</v>
      </c>
      <c r="M27" s="31"/>
      <c r="N27" s="18">
        <v>49</v>
      </c>
      <c r="O27" s="18">
        <v>9</v>
      </c>
      <c r="P27" s="18">
        <v>19</v>
      </c>
      <c r="Q27" s="31"/>
      <c r="R27" s="31"/>
      <c r="S27" s="12"/>
      <c r="T27" s="3"/>
    </row>
    <row r="28" spans="1:20" ht="30" customHeight="1">
      <c r="A28" s="4">
        <v>9</v>
      </c>
      <c r="B28" s="4">
        <v>18</v>
      </c>
      <c r="C28" s="3" t="s">
        <v>35</v>
      </c>
      <c r="D28" s="3" t="s">
        <v>36</v>
      </c>
      <c r="E28" s="3" t="s">
        <v>37</v>
      </c>
      <c r="F28" s="13">
        <v>2016</v>
      </c>
      <c r="G28" s="13">
        <v>5</v>
      </c>
      <c r="H28" s="13">
        <v>20</v>
      </c>
      <c r="I28" s="29">
        <v>13</v>
      </c>
      <c r="J28" s="13">
        <v>2016</v>
      </c>
      <c r="K28" s="13">
        <v>5</v>
      </c>
      <c r="L28" s="13">
        <v>20</v>
      </c>
      <c r="M28" s="29">
        <v>13</v>
      </c>
      <c r="N28" s="13">
        <v>2016</v>
      </c>
      <c r="O28" s="13">
        <v>5</v>
      </c>
      <c r="P28" s="13">
        <v>20</v>
      </c>
      <c r="Q28" s="29">
        <v>40</v>
      </c>
      <c r="R28" s="29">
        <f t="shared" ref="R28" si="7">SUM(Q28+M28+I28)</f>
        <v>66</v>
      </c>
      <c r="S28" s="2" t="s">
        <v>65</v>
      </c>
      <c r="T28" s="3" t="s">
        <v>66</v>
      </c>
    </row>
    <row r="29" spans="1:20" ht="30" customHeight="1">
      <c r="A29" s="4"/>
      <c r="B29" s="4"/>
      <c r="C29" s="3"/>
      <c r="D29" s="3"/>
      <c r="E29" s="3"/>
      <c r="F29" s="13">
        <v>2003</v>
      </c>
      <c r="G29" s="13">
        <v>9</v>
      </c>
      <c r="H29" s="13">
        <v>1</v>
      </c>
      <c r="I29" s="30"/>
      <c r="J29" s="13">
        <v>2003</v>
      </c>
      <c r="K29" s="13">
        <v>9</v>
      </c>
      <c r="L29" s="13">
        <v>1</v>
      </c>
      <c r="M29" s="30"/>
      <c r="N29" s="13">
        <v>1976</v>
      </c>
      <c r="O29" s="13">
        <v>1</v>
      </c>
      <c r="P29" s="13">
        <v>16</v>
      </c>
      <c r="Q29" s="30"/>
      <c r="R29" s="30"/>
      <c r="S29" s="12"/>
      <c r="T29" s="3"/>
    </row>
    <row r="30" spans="1:20" ht="30" customHeight="1">
      <c r="A30" s="4"/>
      <c r="B30" s="4"/>
      <c r="C30" s="3"/>
      <c r="D30" s="3"/>
      <c r="E30" s="3"/>
      <c r="F30" s="18">
        <v>12</v>
      </c>
      <c r="G30" s="18">
        <v>8</v>
      </c>
      <c r="H30" s="18">
        <v>19</v>
      </c>
      <c r="I30" s="31"/>
      <c r="J30" s="18">
        <v>12</v>
      </c>
      <c r="K30" s="18">
        <v>8</v>
      </c>
      <c r="L30" s="18">
        <v>19</v>
      </c>
      <c r="M30" s="31"/>
      <c r="N30" s="18">
        <v>40</v>
      </c>
      <c r="O30" s="18">
        <v>4</v>
      </c>
      <c r="P30" s="18">
        <v>4</v>
      </c>
      <c r="Q30" s="31"/>
      <c r="R30" s="31"/>
      <c r="S30" s="12"/>
      <c r="T30" s="3"/>
    </row>
    <row r="31" spans="1:20" ht="30" customHeight="1">
      <c r="A31" s="4">
        <v>10</v>
      </c>
      <c r="B31" s="4">
        <v>19</v>
      </c>
      <c r="C31" s="3" t="s">
        <v>175</v>
      </c>
      <c r="D31" s="3" t="s">
        <v>38</v>
      </c>
      <c r="E31" s="3" t="s">
        <v>37</v>
      </c>
      <c r="F31" s="13">
        <v>2016</v>
      </c>
      <c r="G31" s="13">
        <v>5</v>
      </c>
      <c r="H31" s="13">
        <v>20</v>
      </c>
      <c r="I31" s="29">
        <v>24</v>
      </c>
      <c r="J31" s="13">
        <v>2016</v>
      </c>
      <c r="K31" s="13">
        <v>5</v>
      </c>
      <c r="L31" s="13">
        <v>20</v>
      </c>
      <c r="M31" s="29">
        <v>2</v>
      </c>
      <c r="N31" s="13">
        <v>2016</v>
      </c>
      <c r="O31" s="13">
        <v>5</v>
      </c>
      <c r="P31" s="13">
        <v>20</v>
      </c>
      <c r="Q31" s="29">
        <v>51</v>
      </c>
      <c r="R31" s="29">
        <f t="shared" ref="R31" si="8">SUM(Q31+M31+I31)</f>
        <v>77</v>
      </c>
      <c r="S31" s="2" t="s">
        <v>65</v>
      </c>
      <c r="T31" s="3" t="s">
        <v>66</v>
      </c>
    </row>
    <row r="32" spans="1:20" ht="30" customHeight="1">
      <c r="A32" s="4"/>
      <c r="B32" s="4"/>
      <c r="C32" s="3"/>
      <c r="D32" s="3"/>
      <c r="E32" s="3"/>
      <c r="F32" s="13">
        <v>1992</v>
      </c>
      <c r="G32" s="13">
        <v>9</v>
      </c>
      <c r="H32" s="13">
        <v>15</v>
      </c>
      <c r="I32" s="30"/>
      <c r="J32" s="13">
        <v>2014</v>
      </c>
      <c r="K32" s="13">
        <v>6</v>
      </c>
      <c r="L32" s="13">
        <v>17</v>
      </c>
      <c r="M32" s="30"/>
      <c r="N32" s="13">
        <v>1965</v>
      </c>
      <c r="O32" s="13">
        <v>5</v>
      </c>
      <c r="P32" s="13">
        <v>1</v>
      </c>
      <c r="Q32" s="30"/>
      <c r="R32" s="30"/>
      <c r="S32" s="12"/>
      <c r="T32" s="3"/>
    </row>
    <row r="33" spans="1:20" ht="30" customHeight="1">
      <c r="A33" s="4"/>
      <c r="B33" s="4"/>
      <c r="C33" s="3"/>
      <c r="D33" s="3"/>
      <c r="E33" s="3"/>
      <c r="F33" s="18">
        <v>23</v>
      </c>
      <c r="G33" s="18">
        <v>8</v>
      </c>
      <c r="H33" s="18">
        <v>5</v>
      </c>
      <c r="I33" s="31"/>
      <c r="J33" s="18">
        <v>1</v>
      </c>
      <c r="K33" s="18">
        <v>11</v>
      </c>
      <c r="L33" s="18">
        <v>3</v>
      </c>
      <c r="M33" s="31"/>
      <c r="N33" s="18">
        <v>51</v>
      </c>
      <c r="O33" s="18">
        <v>0</v>
      </c>
      <c r="P33" s="18">
        <v>19</v>
      </c>
      <c r="Q33" s="31"/>
      <c r="R33" s="31"/>
      <c r="S33" s="12"/>
      <c r="T33" s="3"/>
    </row>
    <row r="34" spans="1:20" ht="30" customHeight="1">
      <c r="A34" s="4">
        <v>11</v>
      </c>
      <c r="B34" s="4">
        <v>18</v>
      </c>
      <c r="C34" s="3" t="s">
        <v>39</v>
      </c>
      <c r="D34" s="3" t="s">
        <v>36</v>
      </c>
      <c r="E34" s="3" t="s">
        <v>40</v>
      </c>
      <c r="F34" s="13">
        <v>2016</v>
      </c>
      <c r="G34" s="13">
        <v>5</v>
      </c>
      <c r="H34" s="13">
        <v>20</v>
      </c>
      <c r="I34" s="29">
        <v>15</v>
      </c>
      <c r="J34" s="13">
        <v>2016</v>
      </c>
      <c r="K34" s="13">
        <v>5</v>
      </c>
      <c r="L34" s="13">
        <v>20</v>
      </c>
      <c r="M34" s="29">
        <v>9</v>
      </c>
      <c r="N34" s="13">
        <v>2016</v>
      </c>
      <c r="O34" s="13">
        <v>5</v>
      </c>
      <c r="P34" s="13">
        <v>20</v>
      </c>
      <c r="Q34" s="29">
        <v>50</v>
      </c>
      <c r="R34" s="29">
        <f t="shared" ref="R34" si="9">SUM(Q34+M34+I34)</f>
        <v>74</v>
      </c>
      <c r="S34" s="2" t="s">
        <v>65</v>
      </c>
      <c r="T34" s="3" t="s">
        <v>66</v>
      </c>
    </row>
    <row r="35" spans="1:20" ht="30" customHeight="1">
      <c r="A35" s="4"/>
      <c r="B35" s="4"/>
      <c r="C35" s="3"/>
      <c r="D35" s="3"/>
      <c r="E35" s="3"/>
      <c r="F35" s="13">
        <v>2001</v>
      </c>
      <c r="G35" s="13">
        <v>10</v>
      </c>
      <c r="H35" s="13">
        <v>16</v>
      </c>
      <c r="I35" s="30"/>
      <c r="J35" s="13">
        <v>2007</v>
      </c>
      <c r="K35" s="13">
        <v>7</v>
      </c>
      <c r="L35" s="13">
        <v>1</v>
      </c>
      <c r="M35" s="30"/>
      <c r="N35" s="13">
        <v>1966</v>
      </c>
      <c r="O35" s="13">
        <v>3</v>
      </c>
      <c r="P35" s="13">
        <v>28</v>
      </c>
      <c r="Q35" s="30"/>
      <c r="R35" s="30"/>
      <c r="S35" s="12"/>
      <c r="T35" s="3"/>
    </row>
    <row r="36" spans="1:20" ht="30" customHeight="1">
      <c r="A36" s="4"/>
      <c r="B36" s="4"/>
      <c r="C36" s="3"/>
      <c r="D36" s="3"/>
      <c r="E36" s="3"/>
      <c r="F36" s="18">
        <v>14</v>
      </c>
      <c r="G36" s="18">
        <v>7</v>
      </c>
      <c r="H36" s="18">
        <v>4</v>
      </c>
      <c r="I36" s="31"/>
      <c r="J36" s="18">
        <v>8</v>
      </c>
      <c r="K36" s="18">
        <v>10</v>
      </c>
      <c r="L36" s="18">
        <v>19</v>
      </c>
      <c r="M36" s="31"/>
      <c r="N36" s="18">
        <v>50</v>
      </c>
      <c r="O36" s="18">
        <v>1</v>
      </c>
      <c r="P36" s="18">
        <v>22</v>
      </c>
      <c r="Q36" s="31"/>
      <c r="R36" s="31"/>
      <c r="S36" s="12"/>
      <c r="T36" s="3"/>
    </row>
    <row r="37" spans="1:20" ht="30" customHeight="1">
      <c r="A37" s="4">
        <v>12</v>
      </c>
      <c r="B37" s="4">
        <v>21</v>
      </c>
      <c r="C37" s="3" t="s">
        <v>41</v>
      </c>
      <c r="D37" s="3" t="s">
        <v>23</v>
      </c>
      <c r="E37" s="3" t="s">
        <v>42</v>
      </c>
      <c r="F37" s="13">
        <v>2016</v>
      </c>
      <c r="G37" s="13">
        <v>5</v>
      </c>
      <c r="H37" s="13">
        <v>20</v>
      </c>
      <c r="I37" s="29">
        <v>29</v>
      </c>
      <c r="J37" s="13">
        <v>2016</v>
      </c>
      <c r="K37" s="13">
        <v>5</v>
      </c>
      <c r="L37" s="13">
        <v>20</v>
      </c>
      <c r="M37" s="29">
        <v>11</v>
      </c>
      <c r="N37" s="13">
        <v>2016</v>
      </c>
      <c r="O37" s="13">
        <v>5</v>
      </c>
      <c r="P37" s="13">
        <v>20</v>
      </c>
      <c r="Q37" s="29">
        <v>56</v>
      </c>
      <c r="R37" s="29">
        <f t="shared" ref="R37" si="10">SUM(Q37+M37+I37)</f>
        <v>96</v>
      </c>
      <c r="S37" s="2" t="s">
        <v>65</v>
      </c>
      <c r="T37" s="3" t="s">
        <v>66</v>
      </c>
    </row>
    <row r="38" spans="1:20" ht="30" customHeight="1">
      <c r="A38" s="4"/>
      <c r="B38" s="4"/>
      <c r="C38" s="3"/>
      <c r="D38" s="3"/>
      <c r="E38" s="3"/>
      <c r="F38" s="13">
        <v>1987</v>
      </c>
      <c r="G38" s="13">
        <v>9</v>
      </c>
      <c r="H38" s="13">
        <v>21</v>
      </c>
      <c r="I38" s="30"/>
      <c r="J38" s="13">
        <v>2005</v>
      </c>
      <c r="K38" s="13">
        <v>5</v>
      </c>
      <c r="L38" s="13">
        <v>14</v>
      </c>
      <c r="M38" s="30"/>
      <c r="N38" s="13">
        <v>1960</v>
      </c>
      <c r="O38" s="13">
        <v>5</v>
      </c>
      <c r="P38" s="13">
        <v>1</v>
      </c>
      <c r="Q38" s="30"/>
      <c r="R38" s="30"/>
      <c r="S38" s="12"/>
      <c r="T38" s="3"/>
    </row>
    <row r="39" spans="1:20" ht="30" customHeight="1">
      <c r="A39" s="4"/>
      <c r="B39" s="4"/>
      <c r="C39" s="3"/>
      <c r="D39" s="3"/>
      <c r="E39" s="3"/>
      <c r="F39" s="18">
        <v>28</v>
      </c>
      <c r="G39" s="18">
        <v>7</v>
      </c>
      <c r="H39" s="18">
        <v>29</v>
      </c>
      <c r="I39" s="31"/>
      <c r="J39" s="18">
        <v>11</v>
      </c>
      <c r="K39" s="18">
        <v>0</v>
      </c>
      <c r="L39" s="18">
        <v>6</v>
      </c>
      <c r="M39" s="31"/>
      <c r="N39" s="18">
        <v>56</v>
      </c>
      <c r="O39" s="18">
        <v>0</v>
      </c>
      <c r="P39" s="18">
        <v>19</v>
      </c>
      <c r="Q39" s="31"/>
      <c r="R39" s="31"/>
      <c r="S39" s="12"/>
      <c r="T39" s="3"/>
    </row>
    <row r="40" spans="1:20" ht="30" customHeight="1">
      <c r="A40" s="4">
        <v>13</v>
      </c>
      <c r="B40" s="4">
        <v>20</v>
      </c>
      <c r="C40" s="3" t="s">
        <v>43</v>
      </c>
      <c r="D40" s="3" t="s">
        <v>20</v>
      </c>
      <c r="E40" s="3" t="s">
        <v>42</v>
      </c>
      <c r="F40" s="13">
        <v>2016</v>
      </c>
      <c r="G40" s="13">
        <v>5</v>
      </c>
      <c r="H40" s="13">
        <v>20</v>
      </c>
      <c r="I40" s="29">
        <v>17</v>
      </c>
      <c r="J40" s="13">
        <v>2016</v>
      </c>
      <c r="K40" s="13">
        <v>5</v>
      </c>
      <c r="L40" s="13">
        <v>20</v>
      </c>
      <c r="M40" s="29">
        <v>2</v>
      </c>
      <c r="N40" s="13">
        <v>2016</v>
      </c>
      <c r="O40" s="13">
        <v>5</v>
      </c>
      <c r="P40" s="13">
        <v>20</v>
      </c>
      <c r="Q40" s="29">
        <v>47</v>
      </c>
      <c r="R40" s="29">
        <f t="shared" ref="R40" si="11">SUM(Q40+M40+I40)</f>
        <v>66</v>
      </c>
      <c r="S40" s="2" t="s">
        <v>65</v>
      </c>
      <c r="T40" s="3" t="s">
        <v>66</v>
      </c>
    </row>
    <row r="41" spans="1:20" ht="30" customHeight="1">
      <c r="A41" s="4"/>
      <c r="B41" s="4"/>
      <c r="C41" s="3"/>
      <c r="D41" s="3"/>
      <c r="E41" s="3"/>
      <c r="F41" s="13">
        <v>1999</v>
      </c>
      <c r="G41" s="13">
        <v>9</v>
      </c>
      <c r="H41" s="13">
        <v>1</v>
      </c>
      <c r="I41" s="30"/>
      <c r="J41" s="13">
        <v>2014</v>
      </c>
      <c r="K41" s="13">
        <v>6</v>
      </c>
      <c r="L41" s="13">
        <v>17</v>
      </c>
      <c r="M41" s="30"/>
      <c r="N41" s="13">
        <v>1969</v>
      </c>
      <c r="O41" s="13">
        <v>11</v>
      </c>
      <c r="P41" s="13">
        <v>3</v>
      </c>
      <c r="Q41" s="30"/>
      <c r="R41" s="30"/>
      <c r="S41" s="12"/>
      <c r="T41" s="3"/>
    </row>
    <row r="42" spans="1:20" ht="30" customHeight="1">
      <c r="A42" s="4"/>
      <c r="B42" s="4"/>
      <c r="C42" s="3"/>
      <c r="D42" s="3"/>
      <c r="E42" s="3"/>
      <c r="F42" s="18">
        <v>16</v>
      </c>
      <c r="G42" s="18">
        <v>8</v>
      </c>
      <c r="H42" s="18">
        <v>19</v>
      </c>
      <c r="I42" s="31"/>
      <c r="J42" s="18">
        <v>1</v>
      </c>
      <c r="K42" s="18">
        <v>11</v>
      </c>
      <c r="L42" s="18">
        <v>3</v>
      </c>
      <c r="M42" s="31"/>
      <c r="N42" s="18">
        <v>46</v>
      </c>
      <c r="O42" s="18">
        <v>6</v>
      </c>
      <c r="P42" s="18">
        <v>17</v>
      </c>
      <c r="Q42" s="31"/>
      <c r="R42" s="31"/>
      <c r="S42" s="12"/>
      <c r="T42" s="3"/>
    </row>
    <row r="43" spans="1:20" ht="30" customHeight="1">
      <c r="A43" s="4">
        <v>14</v>
      </c>
      <c r="B43" s="4">
        <v>17</v>
      </c>
      <c r="C43" s="3" t="s">
        <v>44</v>
      </c>
      <c r="D43" s="3" t="s">
        <v>17</v>
      </c>
      <c r="E43" s="3" t="s">
        <v>45</v>
      </c>
      <c r="F43" s="13">
        <v>2016</v>
      </c>
      <c r="G43" s="13">
        <v>5</v>
      </c>
      <c r="H43" s="13">
        <v>20</v>
      </c>
      <c r="I43" s="29">
        <v>31</v>
      </c>
      <c r="J43" s="13">
        <v>2016</v>
      </c>
      <c r="K43" s="13">
        <v>5</v>
      </c>
      <c r="L43" s="13">
        <v>20</v>
      </c>
      <c r="M43" s="29">
        <v>2</v>
      </c>
      <c r="N43" s="13">
        <v>2016</v>
      </c>
      <c r="O43" s="13">
        <v>5</v>
      </c>
      <c r="P43" s="13">
        <v>20</v>
      </c>
      <c r="Q43" s="29">
        <v>53</v>
      </c>
      <c r="R43" s="29">
        <f t="shared" ref="R43" si="12">SUM(Q43+M43+I43)</f>
        <v>86</v>
      </c>
      <c r="S43" s="2" t="s">
        <v>65</v>
      </c>
      <c r="T43" s="3" t="s">
        <v>66</v>
      </c>
    </row>
    <row r="44" spans="1:20" ht="30" customHeight="1">
      <c r="A44" s="4"/>
      <c r="B44" s="4"/>
      <c r="C44" s="3"/>
      <c r="D44" s="3"/>
      <c r="E44" s="3"/>
      <c r="F44" s="13">
        <v>1985</v>
      </c>
      <c r="G44" s="13">
        <v>3</v>
      </c>
      <c r="H44" s="13">
        <v>13</v>
      </c>
      <c r="I44" s="30"/>
      <c r="J44" s="13">
        <v>2014</v>
      </c>
      <c r="K44" s="13">
        <v>5</v>
      </c>
      <c r="L44" s="13">
        <v>20</v>
      </c>
      <c r="M44" s="30"/>
      <c r="N44" s="13">
        <v>1963</v>
      </c>
      <c r="O44" s="13">
        <v>2</v>
      </c>
      <c r="P44" s="13">
        <v>6</v>
      </c>
      <c r="Q44" s="30"/>
      <c r="R44" s="30"/>
      <c r="S44" s="12"/>
      <c r="T44" s="3"/>
    </row>
    <row r="45" spans="1:20" ht="30" customHeight="1">
      <c r="A45" s="4"/>
      <c r="B45" s="4"/>
      <c r="C45" s="3"/>
      <c r="D45" s="3"/>
      <c r="E45" s="3"/>
      <c r="F45" s="18">
        <v>31</v>
      </c>
      <c r="G45" s="18">
        <v>2</v>
      </c>
      <c r="H45" s="18">
        <v>7</v>
      </c>
      <c r="I45" s="31"/>
      <c r="J45" s="18">
        <v>2</v>
      </c>
      <c r="K45" s="18">
        <v>0</v>
      </c>
      <c r="L45" s="18">
        <v>0</v>
      </c>
      <c r="M45" s="31"/>
      <c r="N45" s="18">
        <v>53</v>
      </c>
      <c r="O45" s="18">
        <v>3</v>
      </c>
      <c r="P45" s="18">
        <v>14</v>
      </c>
      <c r="Q45" s="31"/>
      <c r="R45" s="31"/>
      <c r="S45" s="12"/>
      <c r="T45" s="3"/>
    </row>
    <row r="46" spans="1:20" ht="30" customHeight="1">
      <c r="A46" s="4">
        <v>15</v>
      </c>
      <c r="B46" s="4">
        <v>20</v>
      </c>
      <c r="C46" s="3" t="s">
        <v>176</v>
      </c>
      <c r="D46" s="3" t="s">
        <v>38</v>
      </c>
      <c r="E46" s="3" t="s">
        <v>46</v>
      </c>
      <c r="F46" s="13">
        <v>2016</v>
      </c>
      <c r="G46" s="13">
        <v>5</v>
      </c>
      <c r="H46" s="13">
        <v>20</v>
      </c>
      <c r="I46" s="29">
        <v>32</v>
      </c>
      <c r="J46" s="13">
        <v>2016</v>
      </c>
      <c r="K46" s="13">
        <v>5</v>
      </c>
      <c r="L46" s="13">
        <v>20</v>
      </c>
      <c r="M46" s="29">
        <v>7</v>
      </c>
      <c r="N46" s="13">
        <v>2016</v>
      </c>
      <c r="O46" s="13">
        <v>5</v>
      </c>
      <c r="P46" s="13">
        <v>20</v>
      </c>
      <c r="Q46" s="29">
        <v>59</v>
      </c>
      <c r="R46" s="29">
        <f t="shared" ref="R46" si="13">SUM(Q46+M46+I46)</f>
        <v>98</v>
      </c>
      <c r="S46" s="2" t="s">
        <v>65</v>
      </c>
      <c r="T46" s="3" t="s">
        <v>66</v>
      </c>
    </row>
    <row r="47" spans="1:20" ht="30" customHeight="1">
      <c r="A47" s="4"/>
      <c r="B47" s="4"/>
      <c r="C47" s="3"/>
      <c r="D47" s="3"/>
      <c r="E47" s="3"/>
      <c r="F47" s="13">
        <v>1984</v>
      </c>
      <c r="G47" s="13">
        <v>2</v>
      </c>
      <c r="H47" s="13">
        <v>18</v>
      </c>
      <c r="I47" s="30"/>
      <c r="J47" s="13">
        <v>2008</v>
      </c>
      <c r="K47" s="13">
        <v>12</v>
      </c>
      <c r="L47" s="13">
        <v>2</v>
      </c>
      <c r="M47" s="30"/>
      <c r="N47" s="13">
        <v>1957</v>
      </c>
      <c r="O47" s="13">
        <v>10</v>
      </c>
      <c r="P47" s="13">
        <v>1</v>
      </c>
      <c r="Q47" s="30"/>
      <c r="R47" s="30"/>
      <c r="S47" s="12"/>
      <c r="T47" s="3"/>
    </row>
    <row r="48" spans="1:20" ht="30" customHeight="1">
      <c r="A48" s="4"/>
      <c r="B48" s="4"/>
      <c r="C48" s="3"/>
      <c r="D48" s="3"/>
      <c r="E48" s="3"/>
      <c r="F48" s="18">
        <v>32</v>
      </c>
      <c r="G48" s="18">
        <v>3</v>
      </c>
      <c r="H48" s="18">
        <v>2</v>
      </c>
      <c r="I48" s="31"/>
      <c r="J48" s="18">
        <v>7</v>
      </c>
      <c r="K48" s="18">
        <v>5</v>
      </c>
      <c r="L48" s="18">
        <v>18</v>
      </c>
      <c r="M48" s="31"/>
      <c r="N48" s="18">
        <v>58</v>
      </c>
      <c r="O48" s="18">
        <v>7</v>
      </c>
      <c r="P48" s="18">
        <v>19</v>
      </c>
      <c r="Q48" s="31"/>
      <c r="R48" s="31"/>
      <c r="S48" s="12"/>
      <c r="T48" s="3"/>
    </row>
    <row r="49" spans="1:20" ht="30" customHeight="1">
      <c r="A49" s="4">
        <v>16</v>
      </c>
      <c r="B49" s="4">
        <v>20</v>
      </c>
      <c r="C49" s="3" t="s">
        <v>47</v>
      </c>
      <c r="D49" s="3" t="s">
        <v>38</v>
      </c>
      <c r="E49" s="3" t="s">
        <v>46</v>
      </c>
      <c r="F49" s="13">
        <v>2016</v>
      </c>
      <c r="G49" s="13">
        <v>5</v>
      </c>
      <c r="H49" s="13">
        <v>20</v>
      </c>
      <c r="I49" s="29">
        <v>26</v>
      </c>
      <c r="J49" s="13">
        <v>2016</v>
      </c>
      <c r="K49" s="13">
        <v>5</v>
      </c>
      <c r="L49" s="13">
        <v>20</v>
      </c>
      <c r="M49" s="29">
        <v>7</v>
      </c>
      <c r="N49" s="13">
        <v>2016</v>
      </c>
      <c r="O49" s="13">
        <v>5</v>
      </c>
      <c r="P49" s="13">
        <v>20</v>
      </c>
      <c r="Q49" s="29">
        <v>58</v>
      </c>
      <c r="R49" s="29">
        <f t="shared" ref="R49" si="14">SUM(Q49+M49+I49)</f>
        <v>91</v>
      </c>
      <c r="S49" s="2" t="s">
        <v>65</v>
      </c>
      <c r="T49" s="3" t="s">
        <v>66</v>
      </c>
    </row>
    <row r="50" spans="1:20" ht="30" customHeight="1">
      <c r="A50" s="4"/>
      <c r="B50" s="4"/>
      <c r="C50" s="3"/>
      <c r="D50" s="3"/>
      <c r="E50" s="3"/>
      <c r="F50" s="13">
        <v>1990</v>
      </c>
      <c r="G50" s="13">
        <v>9</v>
      </c>
      <c r="H50" s="13">
        <v>15</v>
      </c>
      <c r="I50" s="30"/>
      <c r="J50" s="13">
        <v>2008</v>
      </c>
      <c r="K50" s="13">
        <v>12</v>
      </c>
      <c r="L50" s="13">
        <v>2</v>
      </c>
      <c r="M50" s="30"/>
      <c r="N50" s="13">
        <v>1957</v>
      </c>
      <c r="O50" s="13">
        <v>12</v>
      </c>
      <c r="P50" s="13">
        <v>19</v>
      </c>
      <c r="Q50" s="30"/>
      <c r="R50" s="30"/>
      <c r="S50" s="12"/>
      <c r="T50" s="3"/>
    </row>
    <row r="51" spans="1:20" ht="30" customHeight="1">
      <c r="A51" s="4"/>
      <c r="B51" s="4"/>
      <c r="C51" s="3"/>
      <c r="D51" s="3"/>
      <c r="E51" s="3"/>
      <c r="F51" s="18">
        <v>25</v>
      </c>
      <c r="G51" s="18">
        <v>8</v>
      </c>
      <c r="H51" s="18">
        <v>5</v>
      </c>
      <c r="I51" s="31"/>
      <c r="J51" s="18">
        <v>7</v>
      </c>
      <c r="K51" s="18">
        <v>5</v>
      </c>
      <c r="L51" s="18">
        <v>18</v>
      </c>
      <c r="M51" s="31"/>
      <c r="N51" s="18">
        <v>58</v>
      </c>
      <c r="O51" s="18">
        <v>5</v>
      </c>
      <c r="P51" s="18">
        <v>1</v>
      </c>
      <c r="Q51" s="31"/>
      <c r="R51" s="31"/>
      <c r="S51" s="12"/>
      <c r="T51" s="3"/>
    </row>
    <row r="52" spans="1:20" ht="30" customHeight="1">
      <c r="A52" s="4">
        <v>17</v>
      </c>
      <c r="B52" s="4">
        <v>21</v>
      </c>
      <c r="C52" s="3" t="s">
        <v>48</v>
      </c>
      <c r="D52" s="3" t="s">
        <v>23</v>
      </c>
      <c r="E52" s="3" t="s">
        <v>49</v>
      </c>
      <c r="F52" s="13">
        <v>2016</v>
      </c>
      <c r="G52" s="13">
        <v>5</v>
      </c>
      <c r="H52" s="13">
        <v>20</v>
      </c>
      <c r="I52" s="29">
        <v>18</v>
      </c>
      <c r="J52" s="13">
        <v>2016</v>
      </c>
      <c r="K52" s="13">
        <v>5</v>
      </c>
      <c r="L52" s="13">
        <v>20</v>
      </c>
      <c r="M52" s="29">
        <v>3</v>
      </c>
      <c r="N52" s="13">
        <v>2016</v>
      </c>
      <c r="O52" s="13">
        <v>5</v>
      </c>
      <c r="P52" s="13">
        <v>20</v>
      </c>
      <c r="Q52" s="29">
        <v>46</v>
      </c>
      <c r="R52" s="29">
        <f t="shared" ref="R52" si="15">SUM(Q52+M52+I52)</f>
        <v>67</v>
      </c>
      <c r="S52" s="2" t="s">
        <v>65</v>
      </c>
      <c r="T52" s="3" t="s">
        <v>66</v>
      </c>
    </row>
    <row r="53" spans="1:20" ht="30" customHeight="1">
      <c r="A53" s="4"/>
      <c r="B53" s="4"/>
      <c r="C53" s="3"/>
      <c r="D53" s="3"/>
      <c r="E53" s="3"/>
      <c r="F53" s="13">
        <v>1998</v>
      </c>
      <c r="G53" s="13">
        <v>1</v>
      </c>
      <c r="H53" s="13">
        <v>27</v>
      </c>
      <c r="I53" s="30"/>
      <c r="J53" s="13">
        <v>2013</v>
      </c>
      <c r="K53" s="13">
        <v>4</v>
      </c>
      <c r="L53" s="13">
        <v>30</v>
      </c>
      <c r="M53" s="30"/>
      <c r="N53" s="13">
        <v>1970</v>
      </c>
      <c r="O53" s="13">
        <v>8</v>
      </c>
      <c r="P53" s="13">
        <v>20</v>
      </c>
      <c r="Q53" s="30"/>
      <c r="R53" s="30"/>
      <c r="S53" s="12"/>
      <c r="T53" s="3"/>
    </row>
    <row r="54" spans="1:20" ht="30" customHeight="1">
      <c r="A54" s="4"/>
      <c r="B54" s="4"/>
      <c r="C54" s="3"/>
      <c r="D54" s="3"/>
      <c r="E54" s="3"/>
      <c r="F54" s="18">
        <v>18</v>
      </c>
      <c r="G54" s="18">
        <v>3</v>
      </c>
      <c r="H54" s="18">
        <v>23</v>
      </c>
      <c r="I54" s="31"/>
      <c r="J54" s="18">
        <v>3</v>
      </c>
      <c r="K54" s="18">
        <v>0</v>
      </c>
      <c r="L54" s="18">
        <v>20</v>
      </c>
      <c r="M54" s="31"/>
      <c r="N54" s="18">
        <v>45</v>
      </c>
      <c r="O54" s="18">
        <v>9</v>
      </c>
      <c r="P54" s="18">
        <v>0</v>
      </c>
      <c r="Q54" s="31"/>
      <c r="R54" s="31"/>
      <c r="S54" s="12"/>
      <c r="T54" s="3"/>
    </row>
    <row r="55" spans="1:20" ht="30" customHeight="1">
      <c r="A55" s="4">
        <v>18</v>
      </c>
      <c r="B55" s="4">
        <v>19</v>
      </c>
      <c r="C55" s="3" t="s">
        <v>50</v>
      </c>
      <c r="D55" s="3" t="s">
        <v>31</v>
      </c>
      <c r="E55" s="3" t="s">
        <v>51</v>
      </c>
      <c r="F55" s="13">
        <v>2016</v>
      </c>
      <c r="G55" s="13">
        <v>5</v>
      </c>
      <c r="H55" s="13">
        <v>20</v>
      </c>
      <c r="I55" s="29">
        <v>33</v>
      </c>
      <c r="J55" s="13">
        <v>2016</v>
      </c>
      <c r="K55" s="13">
        <v>5</v>
      </c>
      <c r="L55" s="13">
        <v>20</v>
      </c>
      <c r="M55" s="29">
        <v>7</v>
      </c>
      <c r="N55" s="13">
        <v>2016</v>
      </c>
      <c r="O55" s="13">
        <v>5</v>
      </c>
      <c r="P55" s="13">
        <v>20</v>
      </c>
      <c r="Q55" s="29">
        <v>56</v>
      </c>
      <c r="R55" s="29">
        <f t="shared" ref="R55" si="16">SUM(Q55+M55+I55)</f>
        <v>96</v>
      </c>
      <c r="S55" s="2" t="s">
        <v>65</v>
      </c>
      <c r="T55" s="3" t="s">
        <v>66</v>
      </c>
    </row>
    <row r="56" spans="1:20" ht="30" customHeight="1">
      <c r="A56" s="4"/>
      <c r="B56" s="4"/>
      <c r="C56" s="3"/>
      <c r="D56" s="3"/>
      <c r="E56" s="3"/>
      <c r="F56" s="13">
        <v>1983</v>
      </c>
      <c r="G56" s="13">
        <v>10</v>
      </c>
      <c r="H56" s="13">
        <v>27</v>
      </c>
      <c r="I56" s="30"/>
      <c r="J56" s="13">
        <v>2009</v>
      </c>
      <c r="K56" s="13">
        <v>5</v>
      </c>
      <c r="L56" s="13">
        <v>30</v>
      </c>
      <c r="M56" s="30"/>
      <c r="N56" s="13">
        <v>1960</v>
      </c>
      <c r="O56" s="13">
        <v>1</v>
      </c>
      <c r="P56" s="13">
        <v>11</v>
      </c>
      <c r="Q56" s="30"/>
      <c r="R56" s="30"/>
      <c r="S56" s="12"/>
      <c r="T56" s="3"/>
    </row>
    <row r="57" spans="1:20" ht="30" customHeight="1">
      <c r="A57" s="4"/>
      <c r="B57" s="4"/>
      <c r="C57" s="3"/>
      <c r="D57" s="3"/>
      <c r="E57" s="3"/>
      <c r="F57" s="18">
        <v>32</v>
      </c>
      <c r="G57" s="18">
        <v>6</v>
      </c>
      <c r="H57" s="18">
        <v>23</v>
      </c>
      <c r="I57" s="31"/>
      <c r="J57" s="18">
        <v>6</v>
      </c>
      <c r="K57" s="18">
        <v>11</v>
      </c>
      <c r="L57" s="18">
        <v>20</v>
      </c>
      <c r="M57" s="31"/>
      <c r="N57" s="18">
        <v>56</v>
      </c>
      <c r="O57" s="18">
        <v>4</v>
      </c>
      <c r="P57" s="18">
        <v>9</v>
      </c>
      <c r="Q57" s="31"/>
      <c r="R57" s="31"/>
      <c r="S57" s="12"/>
      <c r="T57" s="3"/>
    </row>
    <row r="58" spans="1:20" ht="30" customHeight="1">
      <c r="A58" s="4">
        <v>19</v>
      </c>
      <c r="B58" s="4">
        <v>21</v>
      </c>
      <c r="C58" s="3" t="s">
        <v>52</v>
      </c>
      <c r="D58" s="3" t="s">
        <v>23</v>
      </c>
      <c r="E58" s="3" t="s">
        <v>53</v>
      </c>
      <c r="F58" s="13">
        <v>2016</v>
      </c>
      <c r="G58" s="13">
        <v>5</v>
      </c>
      <c r="H58" s="13">
        <v>20</v>
      </c>
      <c r="I58" s="29">
        <v>30</v>
      </c>
      <c r="J58" s="13">
        <v>2016</v>
      </c>
      <c r="K58" s="13">
        <v>5</v>
      </c>
      <c r="L58" s="13">
        <v>20</v>
      </c>
      <c r="M58" s="29">
        <v>6</v>
      </c>
      <c r="N58" s="13">
        <v>2016</v>
      </c>
      <c r="O58" s="13">
        <v>5</v>
      </c>
      <c r="P58" s="13">
        <v>20</v>
      </c>
      <c r="Q58" s="29">
        <v>58</v>
      </c>
      <c r="R58" s="29">
        <f t="shared" ref="R58" si="17">SUM(Q58+M58+I58)</f>
        <v>94</v>
      </c>
      <c r="S58" s="2" t="s">
        <v>65</v>
      </c>
      <c r="T58" s="3" t="s">
        <v>66</v>
      </c>
    </row>
    <row r="59" spans="1:20" ht="30" customHeight="1">
      <c r="A59" s="4"/>
      <c r="B59" s="4"/>
      <c r="C59" s="3"/>
      <c r="D59" s="3"/>
      <c r="E59" s="3"/>
      <c r="F59" s="13">
        <v>1986</v>
      </c>
      <c r="G59" s="13">
        <v>10</v>
      </c>
      <c r="H59" s="13">
        <v>18</v>
      </c>
      <c r="I59" s="30"/>
      <c r="J59" s="13">
        <v>2010</v>
      </c>
      <c r="K59" s="13">
        <v>10</v>
      </c>
      <c r="L59" s="13">
        <v>20</v>
      </c>
      <c r="M59" s="30"/>
      <c r="N59" s="13">
        <v>1957</v>
      </c>
      <c r="O59" s="13">
        <v>12</v>
      </c>
      <c r="P59" s="13">
        <v>26</v>
      </c>
      <c r="Q59" s="30"/>
      <c r="R59" s="30"/>
      <c r="S59" s="12"/>
      <c r="T59" s="3"/>
    </row>
    <row r="60" spans="1:20" ht="30" customHeight="1">
      <c r="A60" s="4"/>
      <c r="B60" s="4"/>
      <c r="C60" s="3"/>
      <c r="D60" s="3"/>
      <c r="E60" s="3"/>
      <c r="F60" s="18">
        <v>29</v>
      </c>
      <c r="G60" s="18">
        <v>7</v>
      </c>
      <c r="H60" s="18">
        <v>2</v>
      </c>
      <c r="I60" s="31"/>
      <c r="J60" s="18">
        <v>5</v>
      </c>
      <c r="K60" s="18">
        <v>7</v>
      </c>
      <c r="L60" s="18">
        <v>0</v>
      </c>
      <c r="M60" s="31"/>
      <c r="N60" s="18">
        <v>58</v>
      </c>
      <c r="O60" s="18">
        <v>4</v>
      </c>
      <c r="P60" s="18">
        <v>24</v>
      </c>
      <c r="Q60" s="31"/>
      <c r="R60" s="31"/>
      <c r="S60" s="12"/>
      <c r="T60" s="3"/>
    </row>
    <row r="61" spans="1:20" ht="30" customHeight="1">
      <c r="A61" s="4">
        <v>20</v>
      </c>
      <c r="B61" s="4">
        <v>18</v>
      </c>
      <c r="C61" s="3" t="s">
        <v>54</v>
      </c>
      <c r="D61" s="3" t="s">
        <v>55</v>
      </c>
      <c r="E61" s="3" t="s">
        <v>56</v>
      </c>
      <c r="F61" s="13">
        <v>2016</v>
      </c>
      <c r="G61" s="13">
        <v>5</v>
      </c>
      <c r="H61" s="13">
        <v>20</v>
      </c>
      <c r="I61" s="29">
        <v>24</v>
      </c>
      <c r="J61" s="13">
        <v>2016</v>
      </c>
      <c r="K61" s="13">
        <v>5</v>
      </c>
      <c r="L61" s="13">
        <v>20</v>
      </c>
      <c r="M61" s="29">
        <v>6</v>
      </c>
      <c r="N61" s="13">
        <v>2016</v>
      </c>
      <c r="O61" s="13">
        <v>5</v>
      </c>
      <c r="P61" s="13">
        <v>20</v>
      </c>
      <c r="Q61" s="29">
        <v>57</v>
      </c>
      <c r="R61" s="29">
        <f t="shared" ref="R61" si="18">SUM(Q61+M61+I61)</f>
        <v>87</v>
      </c>
      <c r="S61" s="2" t="s">
        <v>65</v>
      </c>
      <c r="T61" s="3" t="s">
        <v>66</v>
      </c>
    </row>
    <row r="62" spans="1:20" ht="30" customHeight="1">
      <c r="A62" s="4"/>
      <c r="B62" s="4"/>
      <c r="C62" s="3"/>
      <c r="D62" s="3"/>
      <c r="E62" s="3"/>
      <c r="F62" s="13">
        <v>1992</v>
      </c>
      <c r="G62" s="13">
        <v>9</v>
      </c>
      <c r="H62" s="13">
        <v>5</v>
      </c>
      <c r="I62" s="30"/>
      <c r="J62" s="13">
        <v>2010</v>
      </c>
      <c r="K62" s="13">
        <v>2</v>
      </c>
      <c r="L62" s="13">
        <v>2</v>
      </c>
      <c r="M62" s="30"/>
      <c r="N62" s="13">
        <v>1959</v>
      </c>
      <c r="O62" s="13">
        <v>2</v>
      </c>
      <c r="P62" s="13">
        <v>18</v>
      </c>
      <c r="Q62" s="30"/>
      <c r="R62" s="30"/>
      <c r="S62" s="12"/>
      <c r="T62" s="3"/>
    </row>
    <row r="63" spans="1:20" ht="30" customHeight="1">
      <c r="A63" s="4"/>
      <c r="B63" s="4"/>
      <c r="C63" s="3"/>
      <c r="D63" s="3"/>
      <c r="E63" s="3"/>
      <c r="F63" s="18">
        <v>23</v>
      </c>
      <c r="G63" s="18">
        <v>8</v>
      </c>
      <c r="H63" s="18">
        <v>15</v>
      </c>
      <c r="I63" s="31"/>
      <c r="J63" s="18">
        <v>6</v>
      </c>
      <c r="K63" s="18">
        <v>3</v>
      </c>
      <c r="L63" s="18">
        <v>18</v>
      </c>
      <c r="M63" s="31"/>
      <c r="N63" s="18">
        <v>57</v>
      </c>
      <c r="O63" s="18">
        <v>3</v>
      </c>
      <c r="P63" s="18">
        <v>2</v>
      </c>
      <c r="Q63" s="31"/>
      <c r="R63" s="31"/>
      <c r="S63" s="12"/>
      <c r="T63" s="3"/>
    </row>
    <row r="64" spans="1:20" ht="30" customHeight="1">
      <c r="A64" s="4">
        <v>21</v>
      </c>
      <c r="B64" s="4">
        <v>19</v>
      </c>
      <c r="C64" s="3" t="s">
        <v>57</v>
      </c>
      <c r="D64" s="3" t="s">
        <v>58</v>
      </c>
      <c r="E64" s="3" t="s">
        <v>59</v>
      </c>
      <c r="F64" s="13">
        <v>2016</v>
      </c>
      <c r="G64" s="13">
        <v>5</v>
      </c>
      <c r="H64" s="13">
        <v>20</v>
      </c>
      <c r="I64" s="29">
        <v>22</v>
      </c>
      <c r="J64" s="13">
        <v>2016</v>
      </c>
      <c r="K64" s="13">
        <v>5</v>
      </c>
      <c r="L64" s="13">
        <v>20</v>
      </c>
      <c r="M64" s="29">
        <v>1</v>
      </c>
      <c r="N64" s="13">
        <v>2016</v>
      </c>
      <c r="O64" s="13">
        <v>5</v>
      </c>
      <c r="P64" s="13">
        <v>20</v>
      </c>
      <c r="Q64" s="29">
        <v>53</v>
      </c>
      <c r="R64" s="29">
        <f t="shared" ref="R64" si="19">SUM(Q64+M64+I64)</f>
        <v>76</v>
      </c>
      <c r="S64" s="2" t="s">
        <v>65</v>
      </c>
      <c r="T64" s="3" t="s">
        <v>66</v>
      </c>
    </row>
    <row r="65" spans="1:20" ht="30" customHeight="1">
      <c r="A65" s="4"/>
      <c r="B65" s="4"/>
      <c r="C65" s="3"/>
      <c r="D65" s="3"/>
      <c r="E65" s="3"/>
      <c r="F65" s="13">
        <v>1994</v>
      </c>
      <c r="G65" s="13">
        <v>2</v>
      </c>
      <c r="H65" s="13">
        <v>2</v>
      </c>
      <c r="I65" s="30"/>
      <c r="J65" s="13">
        <v>2015</v>
      </c>
      <c r="K65" s="13">
        <v>7</v>
      </c>
      <c r="L65" s="13">
        <v>20</v>
      </c>
      <c r="M65" s="30"/>
      <c r="N65" s="13">
        <v>1963</v>
      </c>
      <c r="O65" s="13">
        <v>4</v>
      </c>
      <c r="P65" s="13">
        <v>13</v>
      </c>
      <c r="Q65" s="30"/>
      <c r="R65" s="30"/>
      <c r="S65" s="12"/>
      <c r="T65" s="3"/>
    </row>
    <row r="66" spans="1:20" ht="30" customHeight="1">
      <c r="A66" s="4"/>
      <c r="B66" s="4"/>
      <c r="C66" s="3"/>
      <c r="D66" s="3"/>
      <c r="E66" s="3"/>
      <c r="F66" s="18">
        <v>22</v>
      </c>
      <c r="G66" s="18">
        <v>3</v>
      </c>
      <c r="H66" s="18">
        <v>18</v>
      </c>
      <c r="I66" s="31"/>
      <c r="J66" s="18">
        <v>0</v>
      </c>
      <c r="K66" s="18">
        <v>10</v>
      </c>
      <c r="L66" s="18">
        <v>0</v>
      </c>
      <c r="M66" s="31"/>
      <c r="N66" s="18">
        <v>53</v>
      </c>
      <c r="O66" s="18">
        <v>1</v>
      </c>
      <c r="P66" s="18">
        <v>7</v>
      </c>
      <c r="Q66" s="31"/>
      <c r="R66" s="31"/>
      <c r="S66" s="12"/>
      <c r="T66" s="3"/>
    </row>
    <row r="67" spans="1:20" ht="30" customHeight="1">
      <c r="A67" s="4">
        <v>22</v>
      </c>
      <c r="B67" s="4">
        <v>21</v>
      </c>
      <c r="C67" s="3" t="s">
        <v>60</v>
      </c>
      <c r="D67" s="3" t="s">
        <v>23</v>
      </c>
      <c r="E67" s="3" t="s">
        <v>61</v>
      </c>
      <c r="F67" s="13">
        <v>2016</v>
      </c>
      <c r="G67" s="13">
        <v>5</v>
      </c>
      <c r="H67" s="13">
        <v>20</v>
      </c>
      <c r="I67" s="29">
        <v>29</v>
      </c>
      <c r="J67" s="13">
        <v>2016</v>
      </c>
      <c r="K67" s="13">
        <v>5</v>
      </c>
      <c r="L67" s="13">
        <v>20</v>
      </c>
      <c r="M67" s="29">
        <v>6</v>
      </c>
      <c r="N67" s="13">
        <v>2016</v>
      </c>
      <c r="O67" s="13">
        <v>5</v>
      </c>
      <c r="P67" s="13">
        <v>20</v>
      </c>
      <c r="Q67" s="29">
        <v>57</v>
      </c>
      <c r="R67" s="29">
        <f t="shared" ref="R67" si="20">SUM(Q67+M67+I67)</f>
        <v>92</v>
      </c>
      <c r="S67" s="2" t="s">
        <v>65</v>
      </c>
      <c r="T67" s="3" t="s">
        <v>66</v>
      </c>
    </row>
    <row r="68" spans="1:20" ht="30" customHeight="1">
      <c r="A68" s="4"/>
      <c r="B68" s="4"/>
      <c r="C68" s="3"/>
      <c r="D68" s="3"/>
      <c r="E68" s="3"/>
      <c r="F68" s="13">
        <v>1987</v>
      </c>
      <c r="G68" s="13">
        <v>10</v>
      </c>
      <c r="H68" s="13">
        <v>20</v>
      </c>
      <c r="I68" s="30"/>
      <c r="J68" s="13">
        <v>2010</v>
      </c>
      <c r="K68" s="13">
        <v>10</v>
      </c>
      <c r="L68" s="13">
        <v>20</v>
      </c>
      <c r="M68" s="30"/>
      <c r="N68" s="13">
        <v>1959</v>
      </c>
      <c r="O68" s="13">
        <v>11</v>
      </c>
      <c r="P68" s="13">
        <v>14</v>
      </c>
      <c r="Q68" s="30"/>
      <c r="R68" s="30"/>
      <c r="S68" s="12"/>
      <c r="T68" s="3"/>
    </row>
    <row r="69" spans="1:20" ht="30" customHeight="1">
      <c r="A69" s="4"/>
      <c r="B69" s="4"/>
      <c r="C69" s="3"/>
      <c r="D69" s="3"/>
      <c r="E69" s="3"/>
      <c r="F69" s="18">
        <v>28</v>
      </c>
      <c r="G69" s="18">
        <v>7</v>
      </c>
      <c r="H69" s="18">
        <v>0</v>
      </c>
      <c r="I69" s="31"/>
      <c r="J69" s="18">
        <v>5</v>
      </c>
      <c r="K69" s="18">
        <v>7</v>
      </c>
      <c r="L69" s="18">
        <v>0</v>
      </c>
      <c r="M69" s="31"/>
      <c r="N69" s="18">
        <v>56</v>
      </c>
      <c r="O69" s="18">
        <v>6</v>
      </c>
      <c r="P69" s="18">
        <v>6</v>
      </c>
      <c r="Q69" s="31"/>
      <c r="R69" s="31"/>
      <c r="S69" s="12"/>
      <c r="T69" s="3"/>
    </row>
    <row r="70" spans="1:20" ht="30" customHeight="1">
      <c r="A70" s="4">
        <v>23</v>
      </c>
      <c r="B70" s="4">
        <v>17</v>
      </c>
      <c r="C70" s="3" t="s">
        <v>62</v>
      </c>
      <c r="D70" s="3" t="s">
        <v>17</v>
      </c>
      <c r="E70" s="3" t="s">
        <v>63</v>
      </c>
      <c r="F70" s="13">
        <v>2016</v>
      </c>
      <c r="G70" s="13">
        <v>5</v>
      </c>
      <c r="H70" s="13">
        <v>20</v>
      </c>
      <c r="I70" s="29">
        <v>31</v>
      </c>
      <c r="J70" s="13">
        <v>2016</v>
      </c>
      <c r="K70" s="13">
        <v>5</v>
      </c>
      <c r="L70" s="13">
        <v>20</v>
      </c>
      <c r="M70" s="29">
        <v>2</v>
      </c>
      <c r="N70" s="13">
        <v>2016</v>
      </c>
      <c r="O70" s="13">
        <v>5</v>
      </c>
      <c r="P70" s="13">
        <v>20</v>
      </c>
      <c r="Q70" s="29">
        <v>53</v>
      </c>
      <c r="R70" s="29">
        <f t="shared" ref="R70" si="21">SUM(Q70+M70+I70)</f>
        <v>86</v>
      </c>
      <c r="S70" s="2" t="s">
        <v>65</v>
      </c>
      <c r="T70" s="3" t="s">
        <v>66</v>
      </c>
    </row>
    <row r="71" spans="1:20" ht="30" customHeight="1">
      <c r="A71" s="4"/>
      <c r="B71" s="4"/>
      <c r="C71" s="3"/>
      <c r="D71" s="3"/>
      <c r="E71" s="3"/>
      <c r="F71" s="13">
        <v>1984</v>
      </c>
      <c r="G71" s="13">
        <v>12</v>
      </c>
      <c r="H71" s="13">
        <v>24</v>
      </c>
      <c r="I71" s="30"/>
      <c r="J71" s="13">
        <v>2014</v>
      </c>
      <c r="K71" s="13">
        <v>5</v>
      </c>
      <c r="L71" s="13">
        <v>20</v>
      </c>
      <c r="M71" s="30"/>
      <c r="N71" s="13">
        <v>1963</v>
      </c>
      <c r="O71" s="13">
        <v>1</v>
      </c>
      <c r="P71" s="13">
        <v>15</v>
      </c>
      <c r="Q71" s="30"/>
      <c r="R71" s="30"/>
      <c r="S71" s="12"/>
      <c r="T71" s="3"/>
    </row>
    <row r="72" spans="1:20" ht="30" customHeight="1">
      <c r="A72" s="4"/>
      <c r="B72" s="4"/>
      <c r="C72" s="3"/>
      <c r="D72" s="3"/>
      <c r="E72" s="3"/>
      <c r="F72" s="18">
        <v>31</v>
      </c>
      <c r="G72" s="18">
        <v>4</v>
      </c>
      <c r="H72" s="18">
        <v>26</v>
      </c>
      <c r="I72" s="31"/>
      <c r="J72" s="18">
        <v>2</v>
      </c>
      <c r="K72" s="18">
        <v>0</v>
      </c>
      <c r="L72" s="18">
        <v>0</v>
      </c>
      <c r="M72" s="31"/>
      <c r="N72" s="18">
        <v>53</v>
      </c>
      <c r="O72" s="18">
        <v>4</v>
      </c>
      <c r="P72" s="18">
        <v>5</v>
      </c>
      <c r="Q72" s="31"/>
      <c r="R72" s="31"/>
      <c r="S72" s="12"/>
      <c r="T72" s="3"/>
    </row>
    <row r="73" spans="1:20" ht="30" customHeight="1">
      <c r="A73" s="4">
        <v>24</v>
      </c>
      <c r="B73" s="4">
        <v>17</v>
      </c>
      <c r="C73" s="3" t="s">
        <v>64</v>
      </c>
      <c r="D73" s="3" t="s">
        <v>17</v>
      </c>
      <c r="E73" s="3" t="s">
        <v>27</v>
      </c>
      <c r="F73" s="13">
        <v>2016</v>
      </c>
      <c r="G73" s="13">
        <v>5</v>
      </c>
      <c r="H73" s="13">
        <v>20</v>
      </c>
      <c r="I73" s="29"/>
      <c r="J73" s="13">
        <v>2016</v>
      </c>
      <c r="K73" s="13">
        <v>5</v>
      </c>
      <c r="L73" s="13">
        <v>20</v>
      </c>
      <c r="M73" s="29">
        <v>2</v>
      </c>
      <c r="N73" s="13">
        <v>2016</v>
      </c>
      <c r="O73" s="13">
        <v>5</v>
      </c>
      <c r="P73" s="13">
        <v>20</v>
      </c>
      <c r="Q73" s="29">
        <v>55</v>
      </c>
      <c r="R73" s="29">
        <f t="shared" ref="R73" si="22">SUM(Q73+M73+I73)</f>
        <v>57</v>
      </c>
      <c r="S73" s="2" t="s">
        <v>65</v>
      </c>
      <c r="T73" s="3" t="s">
        <v>66</v>
      </c>
    </row>
    <row r="74" spans="1:20" ht="30" customHeight="1">
      <c r="A74" s="4"/>
      <c r="B74" s="4"/>
      <c r="C74" s="3"/>
      <c r="D74" s="3"/>
      <c r="E74" s="3"/>
      <c r="F74" s="13">
        <v>1982</v>
      </c>
      <c r="G74" s="13">
        <v>2</v>
      </c>
      <c r="H74" s="13">
        <v>21</v>
      </c>
      <c r="I74" s="30"/>
      <c r="J74" s="13">
        <v>2014</v>
      </c>
      <c r="K74" s="13">
        <v>5</v>
      </c>
      <c r="L74" s="13">
        <v>20</v>
      </c>
      <c r="M74" s="30"/>
      <c r="N74" s="13">
        <v>1961</v>
      </c>
      <c r="O74" s="13">
        <v>9</v>
      </c>
      <c r="P74" s="13">
        <v>1</v>
      </c>
      <c r="Q74" s="30"/>
      <c r="R74" s="30"/>
      <c r="S74" s="12"/>
      <c r="T74" s="3"/>
    </row>
    <row r="75" spans="1:20" ht="30" customHeight="1">
      <c r="A75" s="4"/>
      <c r="B75" s="4"/>
      <c r="C75" s="3"/>
      <c r="D75" s="3"/>
      <c r="E75" s="3"/>
      <c r="F75" s="18">
        <v>34</v>
      </c>
      <c r="G75" s="18">
        <v>2</v>
      </c>
      <c r="H75" s="18">
        <v>29</v>
      </c>
      <c r="I75" s="31"/>
      <c r="J75" s="18">
        <v>2</v>
      </c>
      <c r="K75" s="18">
        <v>0</v>
      </c>
      <c r="L75" s="18">
        <v>0</v>
      </c>
      <c r="M75" s="31"/>
      <c r="N75" s="18">
        <v>54</v>
      </c>
      <c r="O75" s="18">
        <v>8</v>
      </c>
      <c r="P75" s="18">
        <v>19</v>
      </c>
      <c r="Q75" s="31"/>
      <c r="R75" s="31"/>
      <c r="S75" s="18"/>
      <c r="T75" s="3"/>
    </row>
    <row r="76" spans="1:20" ht="30" customHeight="1">
      <c r="A76" s="4">
        <v>25</v>
      </c>
      <c r="B76" s="4">
        <v>21</v>
      </c>
      <c r="C76" s="3" t="s">
        <v>180</v>
      </c>
      <c r="D76" s="3" t="s">
        <v>23</v>
      </c>
      <c r="E76" s="3" t="s">
        <v>89</v>
      </c>
      <c r="F76" s="13">
        <v>2016</v>
      </c>
      <c r="G76" s="13">
        <v>5</v>
      </c>
      <c r="H76" s="13">
        <v>20</v>
      </c>
      <c r="I76" s="29">
        <v>20</v>
      </c>
      <c r="J76" s="13">
        <v>2016</v>
      </c>
      <c r="K76" s="13">
        <v>5</v>
      </c>
      <c r="L76" s="13">
        <v>20</v>
      </c>
      <c r="M76" s="29">
        <v>3</v>
      </c>
      <c r="N76" s="13">
        <v>2016</v>
      </c>
      <c r="O76" s="13">
        <v>5</v>
      </c>
      <c r="P76" s="13">
        <v>20</v>
      </c>
      <c r="Q76" s="29">
        <v>55</v>
      </c>
      <c r="R76" s="29">
        <f t="shared" ref="R76" si="23">SUM(Q76+M76+I76)</f>
        <v>78</v>
      </c>
      <c r="S76" s="10" t="s">
        <v>65</v>
      </c>
      <c r="T76" s="3" t="s">
        <v>66</v>
      </c>
    </row>
    <row r="77" spans="1:20" ht="30" customHeight="1">
      <c r="A77" s="4"/>
      <c r="B77" s="4"/>
      <c r="C77" s="3"/>
      <c r="D77" s="3"/>
      <c r="E77" s="3"/>
      <c r="F77" s="13">
        <v>1996</v>
      </c>
      <c r="G77" s="13">
        <v>9</v>
      </c>
      <c r="H77" s="13">
        <v>15</v>
      </c>
      <c r="I77" s="30"/>
      <c r="J77" s="13">
        <v>2013</v>
      </c>
      <c r="K77" s="13">
        <v>11</v>
      </c>
      <c r="L77" s="13">
        <v>2</v>
      </c>
      <c r="M77" s="30"/>
      <c r="N77" s="13">
        <v>1961</v>
      </c>
      <c r="O77" s="13">
        <v>4</v>
      </c>
      <c r="P77" s="13">
        <v>30</v>
      </c>
      <c r="Q77" s="30"/>
      <c r="R77" s="30"/>
      <c r="S77" s="12"/>
      <c r="T77" s="3"/>
    </row>
    <row r="78" spans="1:20" ht="30" customHeight="1">
      <c r="A78" s="4"/>
      <c r="B78" s="4"/>
      <c r="C78" s="3"/>
      <c r="D78" s="3"/>
      <c r="E78" s="3"/>
      <c r="F78" s="18">
        <v>19</v>
      </c>
      <c r="G78" s="18">
        <v>8</v>
      </c>
      <c r="H78" s="18">
        <v>5</v>
      </c>
      <c r="I78" s="31"/>
      <c r="J78" s="18">
        <v>2</v>
      </c>
      <c r="K78" s="18">
        <v>6</v>
      </c>
      <c r="L78" s="18">
        <v>18</v>
      </c>
      <c r="M78" s="31"/>
      <c r="N78" s="18">
        <v>55</v>
      </c>
      <c r="O78" s="18">
        <v>0</v>
      </c>
      <c r="P78" s="18">
        <v>20</v>
      </c>
      <c r="Q78" s="31"/>
      <c r="R78" s="31"/>
      <c r="S78" s="12"/>
      <c r="T78" s="3"/>
    </row>
    <row r="79" spans="1:20" ht="30" customHeight="1">
      <c r="A79" s="4">
        <v>25</v>
      </c>
      <c r="B79" s="4">
        <v>18</v>
      </c>
      <c r="C79" s="3" t="s">
        <v>159</v>
      </c>
      <c r="D79" s="3" t="s">
        <v>55</v>
      </c>
      <c r="E79" s="3" t="s">
        <v>160</v>
      </c>
      <c r="F79" s="13">
        <v>2016</v>
      </c>
      <c r="G79" s="13">
        <v>5</v>
      </c>
      <c r="H79" s="13">
        <v>20</v>
      </c>
      <c r="I79" s="29">
        <v>24</v>
      </c>
      <c r="J79" s="13">
        <v>2016</v>
      </c>
      <c r="K79" s="13">
        <v>5</v>
      </c>
      <c r="L79" s="13">
        <v>20</v>
      </c>
      <c r="M79" s="29">
        <v>7</v>
      </c>
      <c r="N79" s="13">
        <v>2016</v>
      </c>
      <c r="O79" s="13">
        <v>5</v>
      </c>
      <c r="P79" s="13">
        <v>20</v>
      </c>
      <c r="Q79" s="29">
        <v>56</v>
      </c>
      <c r="R79" s="29">
        <f t="shared" ref="R79" si="24">SUM(Q79+M79+I79)</f>
        <v>87</v>
      </c>
      <c r="S79" s="8" t="s">
        <v>65</v>
      </c>
      <c r="T79" s="3" t="s">
        <v>66</v>
      </c>
    </row>
    <row r="80" spans="1:20" ht="30" customHeight="1">
      <c r="A80" s="4"/>
      <c r="B80" s="4"/>
      <c r="C80" s="3"/>
      <c r="D80" s="3"/>
      <c r="E80" s="3"/>
      <c r="F80" s="13">
        <v>1992</v>
      </c>
      <c r="G80" s="13">
        <v>3</v>
      </c>
      <c r="H80" s="13">
        <v>5</v>
      </c>
      <c r="I80" s="30"/>
      <c r="J80" s="13">
        <v>2008</v>
      </c>
      <c r="K80" s="13">
        <v>12</v>
      </c>
      <c r="L80" s="13">
        <v>2</v>
      </c>
      <c r="M80" s="30"/>
      <c r="N80" s="13">
        <v>1960</v>
      </c>
      <c r="O80" s="13">
        <v>10</v>
      </c>
      <c r="P80" s="13">
        <v>5</v>
      </c>
      <c r="Q80" s="30"/>
      <c r="R80" s="30"/>
      <c r="S80" s="12"/>
      <c r="T80" s="3"/>
    </row>
    <row r="81" spans="1:20" ht="30" customHeight="1">
      <c r="A81" s="4"/>
      <c r="B81" s="4"/>
      <c r="C81" s="3"/>
      <c r="D81" s="3"/>
      <c r="E81" s="3"/>
      <c r="F81" s="18">
        <v>24</v>
      </c>
      <c r="G81" s="18">
        <v>2</v>
      </c>
      <c r="H81" s="18">
        <v>15</v>
      </c>
      <c r="I81" s="31"/>
      <c r="J81" s="18">
        <v>7</v>
      </c>
      <c r="K81" s="18">
        <v>5</v>
      </c>
      <c r="L81" s="18">
        <v>18</v>
      </c>
      <c r="M81" s="31"/>
      <c r="N81" s="18">
        <v>55</v>
      </c>
      <c r="O81" s="18">
        <v>7</v>
      </c>
      <c r="P81" s="18">
        <v>15</v>
      </c>
      <c r="Q81" s="31"/>
      <c r="R81" s="31"/>
      <c r="S81" s="12"/>
      <c r="T81" s="3"/>
    </row>
    <row r="82" spans="1:20"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20"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20"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20"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20"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20"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20"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20"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20"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20"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20"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20"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20"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20"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20"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8:18"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8:18"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8:18"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8:18"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8:18"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8:18"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8:18"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8:18"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8:18"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8:18"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8:18"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8:18"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8:18"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8:18"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8:18"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8:18"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8:18"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8:18"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8:18"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8:18"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8:18"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8:18"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8:18"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8:18"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8:18"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8:18"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8:18"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8:18"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8:18"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8:18"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8:18"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8:18"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8:18"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8:18"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8:18"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8:18"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8:18"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8:18"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8:18"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8:18"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8:18"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8:18"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8:18"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8:18"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8:18"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8:18"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8:18"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8:18"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8:18"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8:18"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8:18"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8:18"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8:18"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8:18"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8:18"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8:18"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8:18"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8:18"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8:18"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8:18"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8:18"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8:18"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8:18"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8:18"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8:18"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8:18"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8:18"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8:18"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8:18"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8:18"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8:18"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</sheetData>
  <mergeCells count="116">
    <mergeCell ref="A1:R1"/>
    <mergeCell ref="F2:I2"/>
    <mergeCell ref="R2:R3"/>
    <mergeCell ref="T2:T3"/>
    <mergeCell ref="B2:B3"/>
    <mergeCell ref="A2:A3"/>
    <mergeCell ref="C2:C3"/>
    <mergeCell ref="D2:D3"/>
    <mergeCell ref="E2:E3"/>
    <mergeCell ref="S2:S3"/>
    <mergeCell ref="N2:Q2"/>
    <mergeCell ref="J2:M2"/>
    <mergeCell ref="I10:I12"/>
    <mergeCell ref="I13:I15"/>
    <mergeCell ref="I16:I18"/>
    <mergeCell ref="I19:I21"/>
    <mergeCell ref="I22:I24"/>
    <mergeCell ref="I4:I6"/>
    <mergeCell ref="M4:M6"/>
    <mergeCell ref="Q4:Q6"/>
    <mergeCell ref="R4:R6"/>
    <mergeCell ref="I7:I9"/>
    <mergeCell ref="I67:I69"/>
    <mergeCell ref="I40:I42"/>
    <mergeCell ref="I43:I45"/>
    <mergeCell ref="I46:I48"/>
    <mergeCell ref="I49:I51"/>
    <mergeCell ref="I52:I54"/>
    <mergeCell ref="I25:I27"/>
    <mergeCell ref="I28:I30"/>
    <mergeCell ref="I31:I33"/>
    <mergeCell ref="I34:I36"/>
    <mergeCell ref="I37:I39"/>
    <mergeCell ref="M46:M48"/>
    <mergeCell ref="M49:M51"/>
    <mergeCell ref="M52:M54"/>
    <mergeCell ref="M55:M57"/>
    <mergeCell ref="I70:I72"/>
    <mergeCell ref="I73:I75"/>
    <mergeCell ref="I76:I78"/>
    <mergeCell ref="I79:I81"/>
    <mergeCell ref="M7:M9"/>
    <mergeCell ref="M10:M12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I55:I57"/>
    <mergeCell ref="I58:I60"/>
    <mergeCell ref="I61:I63"/>
    <mergeCell ref="I64:I66"/>
    <mergeCell ref="Q55:Q57"/>
    <mergeCell ref="Q58:Q60"/>
    <mergeCell ref="M73:M75"/>
    <mergeCell ref="M76:M78"/>
    <mergeCell ref="M79:M81"/>
    <mergeCell ref="Q7:Q9"/>
    <mergeCell ref="Q10:Q12"/>
    <mergeCell ref="Q13:Q15"/>
    <mergeCell ref="Q16:Q18"/>
    <mergeCell ref="Q19:Q21"/>
    <mergeCell ref="Q22:Q24"/>
    <mergeCell ref="Q25:Q27"/>
    <mergeCell ref="Q28:Q30"/>
    <mergeCell ref="Q31:Q33"/>
    <mergeCell ref="Q34:Q36"/>
    <mergeCell ref="Q37:Q39"/>
    <mergeCell ref="Q40:Q42"/>
    <mergeCell ref="Q43:Q45"/>
    <mergeCell ref="M58:M60"/>
    <mergeCell ref="M61:M63"/>
    <mergeCell ref="M64:M66"/>
    <mergeCell ref="M67:M69"/>
    <mergeCell ref="M70:M72"/>
    <mergeCell ref="M43:M45"/>
    <mergeCell ref="Q76:Q78"/>
    <mergeCell ref="Q79:Q81"/>
    <mergeCell ref="R7:R9"/>
    <mergeCell ref="R10:R12"/>
    <mergeCell ref="R13:R15"/>
    <mergeCell ref="R16:R18"/>
    <mergeCell ref="R19:R21"/>
    <mergeCell ref="R22:R24"/>
    <mergeCell ref="R25:R27"/>
    <mergeCell ref="R28:R30"/>
    <mergeCell ref="R31:R33"/>
    <mergeCell ref="R34:R36"/>
    <mergeCell ref="R37:R39"/>
    <mergeCell ref="R40:R42"/>
    <mergeCell ref="R43:R45"/>
    <mergeCell ref="R46:R48"/>
    <mergeCell ref="Q61:Q63"/>
    <mergeCell ref="Q64:Q66"/>
    <mergeCell ref="Q67:Q69"/>
    <mergeCell ref="Q70:Q72"/>
    <mergeCell ref="Q73:Q75"/>
    <mergeCell ref="Q46:Q48"/>
    <mergeCell ref="Q49:Q51"/>
    <mergeCell ref="Q52:Q54"/>
    <mergeCell ref="R79:R81"/>
    <mergeCell ref="R64:R66"/>
    <mergeCell ref="R67:R69"/>
    <mergeCell ref="R70:R72"/>
    <mergeCell ref="R73:R75"/>
    <mergeCell ref="R76:R78"/>
    <mergeCell ref="R49:R51"/>
    <mergeCell ref="R52:R54"/>
    <mergeCell ref="R55:R57"/>
    <mergeCell ref="R58:R60"/>
    <mergeCell ref="R61:R63"/>
  </mergeCells>
  <pageMargins left="1.32" right="0.17" top="0.75" bottom="0.75" header="0.3" footer="0.3"/>
  <pageSetup paperSize="5" scale="85" orientation="landscape" r:id="rId1"/>
  <headerFooter>
    <oddHeader>&amp;R&amp;P of &amp;N</oddHeader>
  </headerFooter>
  <rowBreaks count="5" manualBreakCount="5">
    <brk id="18" max="16383" man="1"/>
    <brk id="33" max="16383" man="1"/>
    <brk id="48" max="16383" man="1"/>
    <brk id="63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36"/>
  <sheetViews>
    <sheetView workbookViewId="0">
      <selection activeCell="E19" sqref="E19"/>
    </sheetView>
  </sheetViews>
  <sheetFormatPr defaultRowHeight="15"/>
  <cols>
    <col min="1" max="1" width="5.7109375" style="5" bestFit="1" customWidth="1"/>
    <col min="2" max="2" width="6.28515625" style="5" customWidth="1"/>
    <col min="3" max="3" width="17.28515625" bestFit="1" customWidth="1"/>
    <col min="4" max="4" width="15.140625" bestFit="1" customWidth="1"/>
    <col min="5" max="5" width="15.85546875" customWidth="1"/>
    <col min="6" max="18" width="7.7109375" customWidth="1"/>
  </cols>
  <sheetData>
    <row r="1" spans="1:20" ht="46.5" customHeight="1">
      <c r="A1" s="48" t="s">
        <v>183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26"/>
      <c r="T1" s="26"/>
    </row>
    <row r="2" spans="1:20" ht="38.25" customHeight="1">
      <c r="A2" s="39" t="s">
        <v>0</v>
      </c>
      <c r="B2" s="37" t="s">
        <v>12</v>
      </c>
      <c r="C2" s="39" t="s">
        <v>1</v>
      </c>
      <c r="D2" s="39" t="s">
        <v>2</v>
      </c>
      <c r="E2" s="39" t="s">
        <v>3</v>
      </c>
      <c r="F2" s="32" t="s">
        <v>4</v>
      </c>
      <c r="G2" s="33"/>
      <c r="H2" s="33"/>
      <c r="I2" s="33"/>
      <c r="J2" s="33" t="s">
        <v>173</v>
      </c>
      <c r="K2" s="33"/>
      <c r="L2" s="33"/>
      <c r="M2" s="33"/>
      <c r="N2" s="33" t="s">
        <v>8</v>
      </c>
      <c r="O2" s="33"/>
      <c r="P2" s="33"/>
      <c r="Q2" s="34"/>
      <c r="R2" s="49" t="s">
        <v>187</v>
      </c>
      <c r="S2" s="40" t="s">
        <v>10</v>
      </c>
      <c r="T2" s="36" t="s">
        <v>11</v>
      </c>
    </row>
    <row r="3" spans="1:20" ht="30">
      <c r="A3" s="39"/>
      <c r="B3" s="38"/>
      <c r="C3" s="39"/>
      <c r="D3" s="39"/>
      <c r="E3" s="39"/>
      <c r="F3" s="23" t="s">
        <v>7</v>
      </c>
      <c r="G3" s="23" t="s">
        <v>6</v>
      </c>
      <c r="H3" s="23" t="s">
        <v>5</v>
      </c>
      <c r="I3" s="18" t="s">
        <v>188</v>
      </c>
      <c r="J3" s="23" t="s">
        <v>7</v>
      </c>
      <c r="K3" s="23" t="s">
        <v>6</v>
      </c>
      <c r="L3" s="23" t="s">
        <v>5</v>
      </c>
      <c r="M3" s="18" t="s">
        <v>188</v>
      </c>
      <c r="N3" s="23" t="s">
        <v>7</v>
      </c>
      <c r="O3" s="23" t="s">
        <v>6</v>
      </c>
      <c r="P3" s="23" t="s">
        <v>5</v>
      </c>
      <c r="Q3" s="18" t="s">
        <v>188</v>
      </c>
      <c r="R3" s="50"/>
      <c r="S3" s="40"/>
      <c r="T3" s="36"/>
    </row>
    <row r="4" spans="1:20" ht="20.100000000000001" customHeight="1">
      <c r="A4" s="24">
        <v>1</v>
      </c>
      <c r="B4" s="24">
        <v>20</v>
      </c>
      <c r="C4" s="27" t="s">
        <v>161</v>
      </c>
      <c r="D4" s="27" t="s">
        <v>162</v>
      </c>
      <c r="E4" s="27" t="s">
        <v>42</v>
      </c>
      <c r="F4" s="24">
        <v>2016</v>
      </c>
      <c r="G4" s="24">
        <v>5</v>
      </c>
      <c r="H4" s="24">
        <v>20</v>
      </c>
      <c r="I4" s="42">
        <v>17</v>
      </c>
      <c r="J4" s="24">
        <v>2016</v>
      </c>
      <c r="K4" s="24">
        <v>5</v>
      </c>
      <c r="L4" s="24">
        <v>20</v>
      </c>
      <c r="M4" s="42">
        <v>2</v>
      </c>
      <c r="N4" s="24">
        <v>2016</v>
      </c>
      <c r="O4" s="24">
        <v>5</v>
      </c>
      <c r="P4" s="24">
        <v>20</v>
      </c>
      <c r="Q4" s="42">
        <v>47</v>
      </c>
      <c r="R4" s="45">
        <f>+Q4+M4+I4</f>
        <v>66</v>
      </c>
      <c r="S4" s="11" t="s">
        <v>178</v>
      </c>
      <c r="T4" s="3" t="s">
        <v>66</v>
      </c>
    </row>
    <row r="5" spans="1:20" ht="20.100000000000001" customHeight="1">
      <c r="A5" s="24"/>
      <c r="B5" s="24"/>
      <c r="C5" s="27"/>
      <c r="D5" s="27"/>
      <c r="E5" s="27"/>
      <c r="F5" s="24">
        <v>1999</v>
      </c>
      <c r="G5" s="24">
        <v>9</v>
      </c>
      <c r="H5" s="24">
        <v>1</v>
      </c>
      <c r="I5" s="43"/>
      <c r="J5" s="24">
        <v>2014</v>
      </c>
      <c r="K5" s="24">
        <v>6</v>
      </c>
      <c r="L5" s="24">
        <v>17</v>
      </c>
      <c r="M5" s="43"/>
      <c r="N5" s="24">
        <v>1969</v>
      </c>
      <c r="O5" s="24">
        <v>11</v>
      </c>
      <c r="P5" s="24">
        <v>3</v>
      </c>
      <c r="Q5" s="43"/>
      <c r="R5" s="46"/>
      <c r="S5" s="11"/>
      <c r="T5" s="3"/>
    </row>
    <row r="6" spans="1:20" ht="20.100000000000001" customHeight="1">
      <c r="A6" s="24"/>
      <c r="B6" s="24"/>
      <c r="C6" s="27"/>
      <c r="D6" s="27"/>
      <c r="E6" s="27"/>
      <c r="F6" s="28">
        <v>16</v>
      </c>
      <c r="G6" s="28">
        <v>8</v>
      </c>
      <c r="H6" s="28">
        <v>19</v>
      </c>
      <c r="I6" s="44"/>
      <c r="J6" s="28">
        <v>1</v>
      </c>
      <c r="K6" s="28">
        <v>11</v>
      </c>
      <c r="L6" s="28">
        <v>3</v>
      </c>
      <c r="M6" s="44"/>
      <c r="N6" s="28">
        <v>46</v>
      </c>
      <c r="O6" s="28">
        <v>6</v>
      </c>
      <c r="P6" s="28">
        <v>17</v>
      </c>
      <c r="Q6" s="44"/>
      <c r="R6" s="47"/>
      <c r="S6" s="11"/>
      <c r="T6" s="3"/>
    </row>
    <row r="7" spans="1:20" ht="20.100000000000001" customHeight="1">
      <c r="A7" s="24">
        <v>2</v>
      </c>
      <c r="B7" s="24">
        <v>16</v>
      </c>
      <c r="C7" s="27" t="s">
        <v>163</v>
      </c>
      <c r="D7" s="27" t="s">
        <v>164</v>
      </c>
      <c r="E7" s="27" t="s">
        <v>84</v>
      </c>
      <c r="F7" s="24">
        <v>2016</v>
      </c>
      <c r="G7" s="24">
        <v>5</v>
      </c>
      <c r="H7" s="24">
        <v>20</v>
      </c>
      <c r="I7" s="42">
        <v>21</v>
      </c>
      <c r="J7" s="24">
        <v>2016</v>
      </c>
      <c r="K7" s="24">
        <v>5</v>
      </c>
      <c r="L7" s="24">
        <v>20</v>
      </c>
      <c r="M7" s="42">
        <v>6</v>
      </c>
      <c r="N7" s="24">
        <v>2016</v>
      </c>
      <c r="O7" s="24">
        <v>5</v>
      </c>
      <c r="P7" s="24">
        <v>20</v>
      </c>
      <c r="Q7" s="42">
        <v>45</v>
      </c>
      <c r="R7" s="45">
        <f>+Q7+M7+I7</f>
        <v>72</v>
      </c>
      <c r="S7" s="11" t="s">
        <v>178</v>
      </c>
      <c r="T7" s="3" t="s">
        <v>66</v>
      </c>
    </row>
    <row r="8" spans="1:20" ht="20.100000000000001" customHeight="1">
      <c r="A8" s="24"/>
      <c r="B8" s="24"/>
      <c r="C8" s="27"/>
      <c r="D8" s="27"/>
      <c r="E8" s="27"/>
      <c r="F8" s="24">
        <v>1995</v>
      </c>
      <c r="G8" s="24">
        <v>8</v>
      </c>
      <c r="H8" s="24">
        <v>13</v>
      </c>
      <c r="I8" s="43"/>
      <c r="J8" s="24">
        <v>2010</v>
      </c>
      <c r="K8" s="24">
        <v>8</v>
      </c>
      <c r="L8" s="24">
        <v>13</v>
      </c>
      <c r="M8" s="43"/>
      <c r="N8" s="24">
        <v>1971</v>
      </c>
      <c r="O8" s="24">
        <v>4</v>
      </c>
      <c r="P8" s="24">
        <v>25</v>
      </c>
      <c r="Q8" s="43"/>
      <c r="R8" s="46"/>
      <c r="S8" s="11"/>
      <c r="T8" s="3"/>
    </row>
    <row r="9" spans="1:20" ht="20.100000000000001" customHeight="1">
      <c r="A9" s="24"/>
      <c r="B9" s="24"/>
      <c r="C9" s="27"/>
      <c r="D9" s="27"/>
      <c r="E9" s="27"/>
      <c r="F9" s="28">
        <v>20</v>
      </c>
      <c r="G9" s="28">
        <v>9</v>
      </c>
      <c r="H9" s="28">
        <v>7</v>
      </c>
      <c r="I9" s="44"/>
      <c r="J9" s="28">
        <v>5</v>
      </c>
      <c r="K9" s="28">
        <v>9</v>
      </c>
      <c r="L9" s="28">
        <v>7</v>
      </c>
      <c r="M9" s="44"/>
      <c r="N9" s="28">
        <v>45</v>
      </c>
      <c r="O9" s="28">
        <v>0</v>
      </c>
      <c r="P9" s="28">
        <v>25</v>
      </c>
      <c r="Q9" s="44"/>
      <c r="R9" s="47"/>
      <c r="S9" s="11"/>
      <c r="T9" s="3"/>
    </row>
    <row r="10" spans="1:20" ht="20.100000000000001" customHeight="1">
      <c r="A10" s="24">
        <v>3</v>
      </c>
      <c r="B10" s="24">
        <v>17</v>
      </c>
      <c r="C10" s="27" t="s">
        <v>125</v>
      </c>
      <c r="D10" s="27" t="s">
        <v>17</v>
      </c>
      <c r="E10" s="27" t="s">
        <v>71</v>
      </c>
      <c r="F10" s="24">
        <v>2016</v>
      </c>
      <c r="G10" s="24">
        <v>5</v>
      </c>
      <c r="H10" s="24">
        <v>20</v>
      </c>
      <c r="I10" s="42">
        <v>31</v>
      </c>
      <c r="J10" s="24">
        <v>2016</v>
      </c>
      <c r="K10" s="24">
        <v>5</v>
      </c>
      <c r="L10" s="24">
        <v>20</v>
      </c>
      <c r="M10" s="42">
        <v>2</v>
      </c>
      <c r="N10" s="24">
        <v>2016</v>
      </c>
      <c r="O10" s="24">
        <v>5</v>
      </c>
      <c r="P10" s="24">
        <v>20</v>
      </c>
      <c r="Q10" s="42">
        <v>57</v>
      </c>
      <c r="R10" s="45">
        <f>+Q10+M10+I10</f>
        <v>90</v>
      </c>
      <c r="S10" s="11" t="s">
        <v>178</v>
      </c>
      <c r="T10" s="3" t="s">
        <v>66</v>
      </c>
    </row>
    <row r="11" spans="1:20" ht="20.100000000000001" customHeight="1">
      <c r="A11" s="24"/>
      <c r="B11" s="24"/>
      <c r="C11" s="27"/>
      <c r="D11" s="27"/>
      <c r="E11" s="27"/>
      <c r="F11" s="24">
        <v>1985</v>
      </c>
      <c r="G11" s="24">
        <v>3</v>
      </c>
      <c r="H11" s="24">
        <v>13</v>
      </c>
      <c r="I11" s="43"/>
      <c r="J11" s="24">
        <v>2014</v>
      </c>
      <c r="K11" s="24">
        <v>5</v>
      </c>
      <c r="L11" s="24">
        <v>20</v>
      </c>
      <c r="M11" s="43"/>
      <c r="N11" s="24">
        <v>1959</v>
      </c>
      <c r="O11" s="24">
        <v>8</v>
      </c>
      <c r="P11" s="24">
        <v>1</v>
      </c>
      <c r="Q11" s="43"/>
      <c r="R11" s="46"/>
      <c r="S11" s="11"/>
      <c r="T11" s="3"/>
    </row>
    <row r="12" spans="1:20" ht="20.100000000000001" customHeight="1">
      <c r="A12" s="24"/>
      <c r="B12" s="24"/>
      <c r="C12" s="27"/>
      <c r="D12" s="27"/>
      <c r="E12" s="27"/>
      <c r="F12" s="28">
        <v>31</v>
      </c>
      <c r="G12" s="28">
        <v>2</v>
      </c>
      <c r="H12" s="28">
        <v>7</v>
      </c>
      <c r="I12" s="44"/>
      <c r="J12" s="28">
        <v>2</v>
      </c>
      <c r="K12" s="28">
        <v>0</v>
      </c>
      <c r="L12" s="28">
        <v>0</v>
      </c>
      <c r="M12" s="44"/>
      <c r="N12" s="28">
        <v>56</v>
      </c>
      <c r="O12" s="28">
        <v>9</v>
      </c>
      <c r="P12" s="28">
        <v>19</v>
      </c>
      <c r="Q12" s="44"/>
      <c r="R12" s="47"/>
      <c r="S12" s="11"/>
      <c r="T12" s="3"/>
    </row>
    <row r="13" spans="1:20" ht="20.100000000000001" customHeight="1">
      <c r="A13" s="24">
        <v>4</v>
      </c>
      <c r="B13" s="24">
        <v>17</v>
      </c>
      <c r="C13" s="27" t="s">
        <v>165</v>
      </c>
      <c r="D13" s="27" t="s">
        <v>17</v>
      </c>
      <c r="E13" s="27" t="s">
        <v>166</v>
      </c>
      <c r="F13" s="24">
        <v>2016</v>
      </c>
      <c r="G13" s="24">
        <v>5</v>
      </c>
      <c r="H13" s="24">
        <v>20</v>
      </c>
      <c r="I13" s="42">
        <v>35</v>
      </c>
      <c r="J13" s="24">
        <v>2016</v>
      </c>
      <c r="K13" s="24">
        <v>5</v>
      </c>
      <c r="L13" s="24">
        <v>20</v>
      </c>
      <c r="M13" s="42">
        <v>2</v>
      </c>
      <c r="N13" s="24">
        <v>2016</v>
      </c>
      <c r="O13" s="24">
        <v>5</v>
      </c>
      <c r="P13" s="24">
        <v>20</v>
      </c>
      <c r="Q13" s="42">
        <v>52</v>
      </c>
      <c r="R13" s="45">
        <f>+Q13+M13+I13</f>
        <v>89</v>
      </c>
      <c r="S13" s="11" t="s">
        <v>178</v>
      </c>
      <c r="T13" s="3" t="s">
        <v>66</v>
      </c>
    </row>
    <row r="14" spans="1:20" ht="20.100000000000001" customHeight="1">
      <c r="A14" s="24"/>
      <c r="B14" s="24"/>
      <c r="C14" s="27"/>
      <c r="D14" s="27"/>
      <c r="E14" s="27"/>
      <c r="F14" s="24">
        <v>1981</v>
      </c>
      <c r="G14" s="24">
        <v>11</v>
      </c>
      <c r="H14" s="24">
        <v>11</v>
      </c>
      <c r="I14" s="43"/>
      <c r="J14" s="24">
        <v>2014</v>
      </c>
      <c r="K14" s="24">
        <v>5</v>
      </c>
      <c r="L14" s="24">
        <v>20</v>
      </c>
      <c r="M14" s="43"/>
      <c r="N14" s="24">
        <v>1964</v>
      </c>
      <c r="O14" s="24">
        <v>4</v>
      </c>
      <c r="P14" s="24">
        <v>4</v>
      </c>
      <c r="Q14" s="43"/>
      <c r="R14" s="46"/>
      <c r="S14" s="11"/>
      <c r="T14" s="3"/>
    </row>
    <row r="15" spans="1:20" ht="20.100000000000001" customHeight="1">
      <c r="A15" s="24"/>
      <c r="B15" s="24"/>
      <c r="C15" s="27"/>
      <c r="D15" s="27"/>
      <c r="E15" s="27"/>
      <c r="F15" s="28">
        <v>34</v>
      </c>
      <c r="G15" s="28">
        <v>6</v>
      </c>
      <c r="H15" s="28">
        <v>9</v>
      </c>
      <c r="I15" s="44"/>
      <c r="J15" s="28">
        <v>2</v>
      </c>
      <c r="K15" s="28">
        <v>0</v>
      </c>
      <c r="L15" s="28">
        <v>0</v>
      </c>
      <c r="M15" s="44"/>
      <c r="N15" s="28">
        <v>52</v>
      </c>
      <c r="O15" s="28">
        <v>1</v>
      </c>
      <c r="P15" s="28">
        <v>16</v>
      </c>
      <c r="Q15" s="44"/>
      <c r="R15" s="47"/>
      <c r="S15" s="11"/>
      <c r="T15" s="3"/>
    </row>
    <row r="16" spans="1:20" ht="20.100000000000001" customHeight="1">
      <c r="A16" s="24">
        <v>5</v>
      </c>
      <c r="B16" s="24">
        <v>17</v>
      </c>
      <c r="C16" s="27" t="s">
        <v>167</v>
      </c>
      <c r="D16" s="27" t="s">
        <v>26</v>
      </c>
      <c r="E16" s="27" t="s">
        <v>42</v>
      </c>
      <c r="F16" s="24">
        <v>2016</v>
      </c>
      <c r="G16" s="24">
        <v>5</v>
      </c>
      <c r="H16" s="24">
        <v>20</v>
      </c>
      <c r="I16" s="42">
        <v>13</v>
      </c>
      <c r="J16" s="24">
        <v>2016</v>
      </c>
      <c r="K16" s="24">
        <v>5</v>
      </c>
      <c r="L16" s="24">
        <v>20</v>
      </c>
      <c r="M16" s="42">
        <v>9</v>
      </c>
      <c r="N16" s="24">
        <v>2016</v>
      </c>
      <c r="O16" s="24">
        <v>5</v>
      </c>
      <c r="P16" s="24">
        <v>20</v>
      </c>
      <c r="Q16" s="42">
        <v>38</v>
      </c>
      <c r="R16" s="45">
        <f>+Q16+M16+I16</f>
        <v>60</v>
      </c>
      <c r="S16" s="11" t="s">
        <v>178</v>
      </c>
      <c r="T16" s="3" t="s">
        <v>66</v>
      </c>
    </row>
    <row r="17" spans="1:20" ht="20.100000000000001" customHeight="1">
      <c r="A17" s="24"/>
      <c r="B17" s="24"/>
      <c r="C17" s="27"/>
      <c r="D17" s="27"/>
      <c r="E17" s="27"/>
      <c r="F17" s="24">
        <v>2003</v>
      </c>
      <c r="G17" s="24">
        <v>7</v>
      </c>
      <c r="H17" s="24">
        <v>29</v>
      </c>
      <c r="I17" s="43"/>
      <c r="J17" s="24">
        <v>2006</v>
      </c>
      <c r="K17" s="24">
        <v>11</v>
      </c>
      <c r="L17" s="24">
        <v>27</v>
      </c>
      <c r="M17" s="43"/>
      <c r="N17" s="24">
        <v>1978</v>
      </c>
      <c r="O17" s="24">
        <v>11</v>
      </c>
      <c r="P17" s="24">
        <v>1</v>
      </c>
      <c r="Q17" s="43"/>
      <c r="R17" s="46"/>
      <c r="S17" s="11"/>
      <c r="T17" s="3"/>
    </row>
    <row r="18" spans="1:20" ht="20.100000000000001" customHeight="1">
      <c r="A18" s="24"/>
      <c r="B18" s="24"/>
      <c r="C18" s="27"/>
      <c r="D18" s="27"/>
      <c r="E18" s="27"/>
      <c r="F18" s="28">
        <v>12</v>
      </c>
      <c r="G18" s="28">
        <v>9</v>
      </c>
      <c r="H18" s="28">
        <v>21</v>
      </c>
      <c r="I18" s="44"/>
      <c r="J18" s="28">
        <v>9</v>
      </c>
      <c r="K18" s="28">
        <v>5</v>
      </c>
      <c r="L18" s="28">
        <v>23</v>
      </c>
      <c r="M18" s="44"/>
      <c r="N18" s="28">
        <v>37</v>
      </c>
      <c r="O18" s="28">
        <v>6</v>
      </c>
      <c r="P18" s="28">
        <v>19</v>
      </c>
      <c r="Q18" s="44"/>
      <c r="R18" s="47"/>
      <c r="S18" s="11"/>
      <c r="T18" s="3"/>
    </row>
    <row r="19" spans="1:20" ht="20.100000000000001" customHeight="1">
      <c r="A19" s="24">
        <v>6</v>
      </c>
      <c r="B19" s="24">
        <v>16</v>
      </c>
      <c r="C19" s="27" t="s">
        <v>104</v>
      </c>
      <c r="D19" s="27" t="s">
        <v>73</v>
      </c>
      <c r="E19" s="27" t="s">
        <v>105</v>
      </c>
      <c r="F19" s="24">
        <v>2016</v>
      </c>
      <c r="G19" s="24">
        <v>5</v>
      </c>
      <c r="H19" s="24">
        <v>20</v>
      </c>
      <c r="I19" s="42">
        <v>29</v>
      </c>
      <c r="J19" s="24">
        <v>2016</v>
      </c>
      <c r="K19" s="24">
        <v>5</v>
      </c>
      <c r="L19" s="24">
        <v>20</v>
      </c>
      <c r="M19" s="42">
        <v>2</v>
      </c>
      <c r="N19" s="24">
        <v>2016</v>
      </c>
      <c r="O19" s="24">
        <v>5</v>
      </c>
      <c r="P19" s="24">
        <v>20</v>
      </c>
      <c r="Q19" s="42">
        <v>56</v>
      </c>
      <c r="R19" s="45">
        <f>+Q19+M19+I19</f>
        <v>87</v>
      </c>
      <c r="S19" s="11" t="s">
        <v>178</v>
      </c>
      <c r="T19" s="3" t="s">
        <v>66</v>
      </c>
    </row>
    <row r="20" spans="1:20" ht="20.100000000000001" customHeight="1">
      <c r="A20" s="24"/>
      <c r="B20" s="24"/>
      <c r="C20" s="27"/>
      <c r="D20" s="27"/>
      <c r="E20" s="27"/>
      <c r="F20" s="24">
        <v>1987</v>
      </c>
      <c r="G20" s="24">
        <v>6</v>
      </c>
      <c r="H20" s="24">
        <v>24</v>
      </c>
      <c r="I20" s="43"/>
      <c r="J20" s="24">
        <v>2014</v>
      </c>
      <c r="K20" s="24">
        <v>5</v>
      </c>
      <c r="L20" s="24">
        <v>20</v>
      </c>
      <c r="M20" s="43"/>
      <c r="N20" s="24">
        <v>1960</v>
      </c>
      <c r="O20" s="24">
        <v>4</v>
      </c>
      <c r="P20" s="24">
        <v>6</v>
      </c>
      <c r="Q20" s="43"/>
      <c r="R20" s="46"/>
      <c r="S20" s="11"/>
      <c r="T20" s="3"/>
    </row>
    <row r="21" spans="1:20" ht="20.100000000000001" customHeight="1">
      <c r="A21" s="24"/>
      <c r="B21" s="24"/>
      <c r="C21" s="27"/>
      <c r="D21" s="27"/>
      <c r="E21" s="27"/>
      <c r="F21" s="28">
        <v>28</v>
      </c>
      <c r="G21" s="28">
        <v>10</v>
      </c>
      <c r="H21" s="28">
        <v>26</v>
      </c>
      <c r="I21" s="44"/>
      <c r="J21" s="28">
        <v>2</v>
      </c>
      <c r="K21" s="28">
        <v>0</v>
      </c>
      <c r="L21" s="28">
        <v>0</v>
      </c>
      <c r="M21" s="44"/>
      <c r="N21" s="28">
        <v>56</v>
      </c>
      <c r="O21" s="28">
        <v>1</v>
      </c>
      <c r="P21" s="28">
        <v>14</v>
      </c>
      <c r="Q21" s="44"/>
      <c r="R21" s="47"/>
      <c r="S21" s="11"/>
      <c r="T21" s="3"/>
    </row>
    <row r="22" spans="1:20" ht="20.100000000000001" customHeight="1">
      <c r="A22" s="24">
        <v>7</v>
      </c>
      <c r="B22" s="24">
        <v>16</v>
      </c>
      <c r="C22" s="27" t="s">
        <v>168</v>
      </c>
      <c r="D22" s="27" t="s">
        <v>73</v>
      </c>
      <c r="E22" s="27" t="s">
        <v>59</v>
      </c>
      <c r="F22" s="24">
        <v>2016</v>
      </c>
      <c r="G22" s="24">
        <v>5</v>
      </c>
      <c r="H22" s="24">
        <v>20</v>
      </c>
      <c r="I22" s="42">
        <v>28</v>
      </c>
      <c r="J22" s="24">
        <v>2016</v>
      </c>
      <c r="K22" s="24">
        <v>5</v>
      </c>
      <c r="L22" s="24">
        <v>20</v>
      </c>
      <c r="M22" s="42">
        <v>2</v>
      </c>
      <c r="N22" s="24">
        <v>2016</v>
      </c>
      <c r="O22" s="24">
        <v>5</v>
      </c>
      <c r="P22" s="24">
        <v>20</v>
      </c>
      <c r="Q22" s="42">
        <v>48</v>
      </c>
      <c r="R22" s="45">
        <f>+Q22+M22+I22</f>
        <v>78</v>
      </c>
      <c r="S22" s="11" t="s">
        <v>178</v>
      </c>
      <c r="T22" s="3" t="s">
        <v>66</v>
      </c>
    </row>
    <row r="23" spans="1:20" ht="20.100000000000001" customHeight="1">
      <c r="A23" s="24"/>
      <c r="B23" s="24"/>
      <c r="C23" s="27"/>
      <c r="D23" s="27"/>
      <c r="E23" s="27"/>
      <c r="F23" s="24">
        <v>1988</v>
      </c>
      <c r="G23" s="24">
        <v>4</v>
      </c>
      <c r="H23" s="24">
        <v>20</v>
      </c>
      <c r="I23" s="43"/>
      <c r="J23" s="24">
        <v>2014</v>
      </c>
      <c r="K23" s="24">
        <v>5</v>
      </c>
      <c r="L23" s="24">
        <v>20</v>
      </c>
      <c r="M23" s="43"/>
      <c r="N23" s="24">
        <v>1968</v>
      </c>
      <c r="O23" s="24">
        <v>4</v>
      </c>
      <c r="P23" s="24">
        <v>20</v>
      </c>
      <c r="Q23" s="43"/>
      <c r="R23" s="46"/>
      <c r="S23" s="11"/>
      <c r="T23" s="3"/>
    </row>
    <row r="24" spans="1:20" ht="20.100000000000001" customHeight="1">
      <c r="A24" s="24"/>
      <c r="B24" s="24"/>
      <c r="C24" s="27"/>
      <c r="D24" s="27"/>
      <c r="E24" s="27"/>
      <c r="F24" s="28">
        <v>28</v>
      </c>
      <c r="G24" s="28">
        <v>1</v>
      </c>
      <c r="H24" s="28">
        <v>0</v>
      </c>
      <c r="I24" s="44"/>
      <c r="J24" s="28">
        <v>2</v>
      </c>
      <c r="K24" s="28">
        <v>0</v>
      </c>
      <c r="L24" s="28">
        <v>0</v>
      </c>
      <c r="M24" s="44"/>
      <c r="N24" s="28">
        <v>48</v>
      </c>
      <c r="O24" s="28">
        <v>1</v>
      </c>
      <c r="P24" s="28">
        <v>0</v>
      </c>
      <c r="Q24" s="44"/>
      <c r="R24" s="47"/>
      <c r="S24" s="11"/>
      <c r="T24" s="3"/>
    </row>
    <row r="25" spans="1:20" ht="20.100000000000001" customHeight="1">
      <c r="A25" s="24">
        <v>8</v>
      </c>
      <c r="B25" s="24">
        <v>16</v>
      </c>
      <c r="C25" s="27" t="s">
        <v>169</v>
      </c>
      <c r="D25" s="27" t="s">
        <v>73</v>
      </c>
      <c r="E25" s="27" t="s">
        <v>77</v>
      </c>
      <c r="F25" s="24">
        <v>2016</v>
      </c>
      <c r="G25" s="24">
        <v>5</v>
      </c>
      <c r="H25" s="24">
        <v>20</v>
      </c>
      <c r="I25" s="42">
        <v>27</v>
      </c>
      <c r="J25" s="24">
        <v>2016</v>
      </c>
      <c r="K25" s="24">
        <v>5</v>
      </c>
      <c r="L25" s="24">
        <v>20</v>
      </c>
      <c r="M25" s="42">
        <v>2</v>
      </c>
      <c r="N25" s="24">
        <v>2016</v>
      </c>
      <c r="O25" s="24">
        <v>5</v>
      </c>
      <c r="P25" s="24">
        <v>20</v>
      </c>
      <c r="Q25" s="42">
        <v>51</v>
      </c>
      <c r="R25" s="45">
        <f>+Q25+M25+I25</f>
        <v>80</v>
      </c>
      <c r="S25" s="11" t="s">
        <v>178</v>
      </c>
      <c r="T25" s="3" t="s">
        <v>66</v>
      </c>
    </row>
    <row r="26" spans="1:20" ht="20.100000000000001" customHeight="1">
      <c r="A26" s="24"/>
      <c r="B26" s="24"/>
      <c r="C26" s="27"/>
      <c r="D26" s="27"/>
      <c r="E26" s="27"/>
      <c r="F26" s="24">
        <v>1989</v>
      </c>
      <c r="G26" s="24">
        <v>10</v>
      </c>
      <c r="H26" s="24">
        <v>17</v>
      </c>
      <c r="I26" s="43"/>
      <c r="J26" s="24">
        <v>2014</v>
      </c>
      <c r="K26" s="24">
        <v>1</v>
      </c>
      <c r="L26" s="24">
        <v>1</v>
      </c>
      <c r="M26" s="43"/>
      <c r="N26" s="24">
        <v>1965</v>
      </c>
      <c r="O26" s="24">
        <v>10</v>
      </c>
      <c r="P26" s="24">
        <v>17</v>
      </c>
      <c r="Q26" s="43"/>
      <c r="R26" s="46"/>
      <c r="S26" s="11"/>
      <c r="T26" s="3"/>
    </row>
    <row r="27" spans="1:20" ht="20.100000000000001" customHeight="1">
      <c r="A27" s="24"/>
      <c r="B27" s="24"/>
      <c r="C27" s="27"/>
      <c r="D27" s="27"/>
      <c r="E27" s="27"/>
      <c r="F27" s="28">
        <v>26</v>
      </c>
      <c r="G27" s="28">
        <v>7</v>
      </c>
      <c r="H27" s="28">
        <v>3</v>
      </c>
      <c r="I27" s="44"/>
      <c r="J27" s="28">
        <v>2</v>
      </c>
      <c r="K27" s="28">
        <v>4</v>
      </c>
      <c r="L27" s="28">
        <v>19</v>
      </c>
      <c r="M27" s="44"/>
      <c r="N27" s="28">
        <v>50</v>
      </c>
      <c r="O27" s="28">
        <v>7</v>
      </c>
      <c r="P27" s="28">
        <v>3</v>
      </c>
      <c r="Q27" s="44"/>
      <c r="R27" s="47"/>
      <c r="S27" s="11"/>
      <c r="T27" s="3"/>
    </row>
    <row r="28" spans="1:20" ht="20.100000000000001" customHeight="1">
      <c r="A28" s="24">
        <v>9</v>
      </c>
      <c r="B28" s="24">
        <v>17</v>
      </c>
      <c r="C28" s="27" t="s">
        <v>62</v>
      </c>
      <c r="D28" s="27" t="s">
        <v>17</v>
      </c>
      <c r="E28" s="27" t="s">
        <v>63</v>
      </c>
      <c r="F28" s="24">
        <v>2016</v>
      </c>
      <c r="G28" s="24">
        <v>5</v>
      </c>
      <c r="H28" s="24">
        <v>20</v>
      </c>
      <c r="I28" s="42">
        <v>31</v>
      </c>
      <c r="J28" s="24">
        <v>2016</v>
      </c>
      <c r="K28" s="24">
        <v>5</v>
      </c>
      <c r="L28" s="24">
        <v>20</v>
      </c>
      <c r="M28" s="42">
        <v>2</v>
      </c>
      <c r="N28" s="24">
        <v>2016</v>
      </c>
      <c r="O28" s="24">
        <v>5</v>
      </c>
      <c r="P28" s="24">
        <v>20</v>
      </c>
      <c r="Q28" s="42">
        <v>53</v>
      </c>
      <c r="R28" s="45">
        <f>+Q28+M28+I28</f>
        <v>86</v>
      </c>
      <c r="S28" s="11" t="s">
        <v>178</v>
      </c>
      <c r="T28" s="3" t="s">
        <v>66</v>
      </c>
    </row>
    <row r="29" spans="1:20" ht="20.100000000000001" customHeight="1">
      <c r="A29" s="24"/>
      <c r="B29" s="24"/>
      <c r="C29" s="27"/>
      <c r="D29" s="27"/>
      <c r="E29" s="27"/>
      <c r="F29" s="24">
        <v>1984</v>
      </c>
      <c r="G29" s="24">
        <v>12</v>
      </c>
      <c r="H29" s="24">
        <v>24</v>
      </c>
      <c r="I29" s="43"/>
      <c r="J29" s="24">
        <v>2014</v>
      </c>
      <c r="K29" s="24">
        <v>5</v>
      </c>
      <c r="L29" s="24">
        <v>20</v>
      </c>
      <c r="M29" s="43"/>
      <c r="N29" s="24">
        <v>1963</v>
      </c>
      <c r="O29" s="24">
        <v>1</v>
      </c>
      <c r="P29" s="24">
        <v>15</v>
      </c>
      <c r="Q29" s="43"/>
      <c r="R29" s="46"/>
      <c r="S29" s="11"/>
      <c r="T29" s="3"/>
    </row>
    <row r="30" spans="1:20" ht="20.100000000000001" customHeight="1">
      <c r="A30" s="24"/>
      <c r="B30" s="24"/>
      <c r="C30" s="27"/>
      <c r="D30" s="27"/>
      <c r="E30" s="27"/>
      <c r="F30" s="28">
        <v>31</v>
      </c>
      <c r="G30" s="28">
        <v>4</v>
      </c>
      <c r="H30" s="28">
        <v>26</v>
      </c>
      <c r="I30" s="44"/>
      <c r="J30" s="28">
        <v>2</v>
      </c>
      <c r="K30" s="28">
        <v>0</v>
      </c>
      <c r="L30" s="28">
        <v>0</v>
      </c>
      <c r="M30" s="44"/>
      <c r="N30" s="28">
        <v>53</v>
      </c>
      <c r="O30" s="28">
        <v>4</v>
      </c>
      <c r="P30" s="28">
        <v>5</v>
      </c>
      <c r="Q30" s="44"/>
      <c r="R30" s="47"/>
      <c r="S30" s="11"/>
      <c r="T30" s="3"/>
    </row>
    <row r="31" spans="1:20" ht="20.100000000000001" customHeight="1">
      <c r="A31" s="24">
        <v>10</v>
      </c>
      <c r="B31" s="24">
        <v>16</v>
      </c>
      <c r="C31" s="27" t="s">
        <v>170</v>
      </c>
      <c r="D31" s="27" t="s">
        <v>73</v>
      </c>
      <c r="E31" s="27" t="s">
        <v>71</v>
      </c>
      <c r="F31" s="24">
        <v>2016</v>
      </c>
      <c r="G31" s="24">
        <v>5</v>
      </c>
      <c r="H31" s="24">
        <v>20</v>
      </c>
      <c r="I31" s="42">
        <v>23</v>
      </c>
      <c r="J31" s="24">
        <v>2016</v>
      </c>
      <c r="K31" s="24">
        <v>5</v>
      </c>
      <c r="L31" s="24">
        <v>20</v>
      </c>
      <c r="M31" s="42">
        <v>2</v>
      </c>
      <c r="N31" s="24">
        <v>2016</v>
      </c>
      <c r="O31" s="24">
        <v>5</v>
      </c>
      <c r="P31" s="24">
        <v>20</v>
      </c>
      <c r="Q31" s="42">
        <v>49</v>
      </c>
      <c r="R31" s="45">
        <f>+Q31+M31+I31</f>
        <v>74</v>
      </c>
      <c r="S31" s="11" t="s">
        <v>178</v>
      </c>
      <c r="T31" s="3" t="s">
        <v>66</v>
      </c>
    </row>
    <row r="32" spans="1:20" ht="20.100000000000001" customHeight="1">
      <c r="A32" s="24"/>
      <c r="B32" s="24"/>
      <c r="C32" s="27"/>
      <c r="D32" s="27"/>
      <c r="E32" s="27"/>
      <c r="F32" s="24">
        <v>1993</v>
      </c>
      <c r="G32" s="24">
        <v>2</v>
      </c>
      <c r="H32" s="24">
        <v>11</v>
      </c>
      <c r="I32" s="43"/>
      <c r="J32" s="24">
        <v>2014</v>
      </c>
      <c r="K32" s="24">
        <v>5</v>
      </c>
      <c r="L32" s="24">
        <v>20</v>
      </c>
      <c r="M32" s="43"/>
      <c r="N32" s="24">
        <v>1967</v>
      </c>
      <c r="O32" s="24">
        <v>2</v>
      </c>
      <c r="P32" s="24">
        <v>6</v>
      </c>
      <c r="Q32" s="43"/>
      <c r="R32" s="46"/>
      <c r="S32" s="11"/>
      <c r="T32" s="3"/>
    </row>
    <row r="33" spans="1:20" ht="20.100000000000001" customHeight="1">
      <c r="A33" s="24"/>
      <c r="B33" s="24"/>
      <c r="C33" s="27"/>
      <c r="D33" s="27"/>
      <c r="E33" s="27"/>
      <c r="F33" s="28">
        <v>23</v>
      </c>
      <c r="G33" s="28">
        <v>3</v>
      </c>
      <c r="H33" s="28">
        <v>9</v>
      </c>
      <c r="I33" s="44"/>
      <c r="J33" s="28">
        <v>2</v>
      </c>
      <c r="K33" s="28">
        <v>0</v>
      </c>
      <c r="L33" s="28">
        <v>0</v>
      </c>
      <c r="M33" s="44"/>
      <c r="N33" s="28">
        <v>49</v>
      </c>
      <c r="O33" s="28">
        <v>3</v>
      </c>
      <c r="P33" s="28">
        <v>14</v>
      </c>
      <c r="Q33" s="44"/>
      <c r="R33" s="47"/>
      <c r="S33" s="11"/>
      <c r="T33" s="3"/>
    </row>
    <row r="34" spans="1:20" ht="20.100000000000001" customHeight="1">
      <c r="A34" s="24">
        <v>11</v>
      </c>
      <c r="B34" s="24">
        <v>17</v>
      </c>
      <c r="C34" s="27" t="s">
        <v>171</v>
      </c>
      <c r="D34" s="27" t="s">
        <v>17</v>
      </c>
      <c r="E34" s="27" t="s">
        <v>172</v>
      </c>
      <c r="F34" s="24">
        <v>2016</v>
      </c>
      <c r="G34" s="24">
        <v>5</v>
      </c>
      <c r="H34" s="24">
        <v>20</v>
      </c>
      <c r="I34" s="42">
        <v>36</v>
      </c>
      <c r="J34" s="24">
        <v>2016</v>
      </c>
      <c r="K34" s="24">
        <v>5</v>
      </c>
      <c r="L34" s="24">
        <v>20</v>
      </c>
      <c r="M34" s="42">
        <v>2</v>
      </c>
      <c r="N34" s="24">
        <v>2016</v>
      </c>
      <c r="O34" s="24">
        <v>5</v>
      </c>
      <c r="P34" s="24">
        <v>20</v>
      </c>
      <c r="Q34" s="42">
        <v>53</v>
      </c>
      <c r="R34" s="45">
        <f>+Q34+M34+I34</f>
        <v>91</v>
      </c>
      <c r="S34" s="11" t="s">
        <v>178</v>
      </c>
      <c r="T34" s="3" t="s">
        <v>66</v>
      </c>
    </row>
    <row r="35" spans="1:20" ht="20.100000000000001" customHeight="1">
      <c r="A35" s="24"/>
      <c r="B35" s="24"/>
      <c r="C35" s="27"/>
      <c r="D35" s="27"/>
      <c r="E35" s="27"/>
      <c r="F35" s="24">
        <v>1980</v>
      </c>
      <c r="G35" s="24">
        <v>8</v>
      </c>
      <c r="H35" s="24">
        <v>1</v>
      </c>
      <c r="I35" s="43"/>
      <c r="J35" s="24">
        <v>2014</v>
      </c>
      <c r="K35" s="24">
        <v>5</v>
      </c>
      <c r="L35" s="24">
        <v>20</v>
      </c>
      <c r="M35" s="43"/>
      <c r="N35" s="24">
        <v>1963</v>
      </c>
      <c r="O35" s="24">
        <v>9</v>
      </c>
      <c r="P35" s="24">
        <v>12</v>
      </c>
      <c r="Q35" s="43"/>
      <c r="R35" s="46"/>
      <c r="S35" s="11"/>
      <c r="T35" s="3"/>
    </row>
    <row r="36" spans="1:20" ht="20.100000000000001" customHeight="1">
      <c r="A36" s="24"/>
      <c r="B36" s="24"/>
      <c r="C36" s="27"/>
      <c r="D36" s="27"/>
      <c r="E36" s="27"/>
      <c r="F36" s="28">
        <v>35</v>
      </c>
      <c r="G36" s="28">
        <v>9</v>
      </c>
      <c r="H36" s="28">
        <v>19</v>
      </c>
      <c r="I36" s="44"/>
      <c r="J36" s="28">
        <v>2</v>
      </c>
      <c r="K36" s="28">
        <v>0</v>
      </c>
      <c r="L36" s="28">
        <v>0</v>
      </c>
      <c r="M36" s="44"/>
      <c r="N36" s="28">
        <v>52</v>
      </c>
      <c r="O36" s="28">
        <v>8</v>
      </c>
      <c r="P36" s="28">
        <v>8</v>
      </c>
      <c r="Q36" s="44"/>
      <c r="R36" s="47"/>
      <c r="S36" s="11"/>
      <c r="T36" s="3"/>
    </row>
  </sheetData>
  <mergeCells count="56">
    <mergeCell ref="A1:R1"/>
    <mergeCell ref="A2:A3"/>
    <mergeCell ref="B2:B3"/>
    <mergeCell ref="C2:C3"/>
    <mergeCell ref="D2:D3"/>
    <mergeCell ref="E2:E3"/>
    <mergeCell ref="F2:I2"/>
    <mergeCell ref="J2:M2"/>
    <mergeCell ref="N2:Q2"/>
    <mergeCell ref="R2:R3"/>
    <mergeCell ref="S2:S3"/>
    <mergeCell ref="T2:T3"/>
    <mergeCell ref="I4:I6"/>
    <mergeCell ref="M4:M6"/>
    <mergeCell ref="Q4:Q6"/>
    <mergeCell ref="R4:R6"/>
    <mergeCell ref="I7:I9"/>
    <mergeCell ref="M7:M9"/>
    <mergeCell ref="Q7:Q9"/>
    <mergeCell ref="R7:R9"/>
    <mergeCell ref="I10:I12"/>
    <mergeCell ref="M10:M12"/>
    <mergeCell ref="Q10:Q12"/>
    <mergeCell ref="R10:R12"/>
    <mergeCell ref="I13:I15"/>
    <mergeCell ref="M13:M15"/>
    <mergeCell ref="Q13:Q15"/>
    <mergeCell ref="R13:R15"/>
    <mergeCell ref="I16:I18"/>
    <mergeCell ref="M16:M18"/>
    <mergeCell ref="Q16:Q18"/>
    <mergeCell ref="R16:R18"/>
    <mergeCell ref="I19:I21"/>
    <mergeCell ref="M19:M21"/>
    <mergeCell ref="Q19:Q21"/>
    <mergeCell ref="R19:R21"/>
    <mergeCell ref="I22:I24"/>
    <mergeCell ref="M22:M24"/>
    <mergeCell ref="Q22:Q24"/>
    <mergeCell ref="R22:R24"/>
    <mergeCell ref="I25:I27"/>
    <mergeCell ref="M25:M27"/>
    <mergeCell ref="Q25:Q27"/>
    <mergeCell ref="R25:R27"/>
    <mergeCell ref="I28:I30"/>
    <mergeCell ref="M28:M30"/>
    <mergeCell ref="Q28:Q30"/>
    <mergeCell ref="R28:R30"/>
    <mergeCell ref="I31:I33"/>
    <mergeCell ref="M31:M33"/>
    <mergeCell ref="Q31:Q33"/>
    <mergeCell ref="R31:R33"/>
    <mergeCell ref="I34:I36"/>
    <mergeCell ref="M34:M36"/>
    <mergeCell ref="Q34:Q36"/>
    <mergeCell ref="R34:R36"/>
  </mergeCells>
  <pageMargins left="1.1000000000000001" right="0.17" top="0.36" bottom="0.4" header="0.3" footer="0.3"/>
  <pageSetup paperSize="5" orientation="landscape" r:id="rId1"/>
  <rowBreaks count="1" manualBreakCount="1">
    <brk id="24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87"/>
  <sheetViews>
    <sheetView workbookViewId="0">
      <selection activeCell="E16" sqref="E16"/>
    </sheetView>
  </sheetViews>
  <sheetFormatPr defaultRowHeight="15"/>
  <cols>
    <col min="1" max="1" width="5.7109375" style="5" bestFit="1" customWidth="1"/>
    <col min="2" max="2" width="5.7109375" style="5" customWidth="1"/>
    <col min="3" max="3" width="19.5703125" bestFit="1" customWidth="1"/>
    <col min="4" max="4" width="21.42578125" bestFit="1" customWidth="1"/>
    <col min="5" max="5" width="26" bestFit="1" customWidth="1"/>
    <col min="6" max="7" width="9.5703125" customWidth="1"/>
    <col min="8" max="18" width="7.42578125" style="1" customWidth="1"/>
    <col min="19" max="19" width="12" style="7" customWidth="1"/>
  </cols>
  <sheetData>
    <row r="1" spans="1:20" ht="45" customHeight="1">
      <c r="A1" s="48" t="s">
        <v>182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26"/>
      <c r="T1" s="26"/>
    </row>
    <row r="3" spans="1:20" ht="30" customHeight="1">
      <c r="A3" s="39" t="s">
        <v>0</v>
      </c>
      <c r="B3" s="37" t="s">
        <v>12</v>
      </c>
      <c r="C3" s="39" t="s">
        <v>1</v>
      </c>
      <c r="D3" s="39" t="s">
        <v>2</v>
      </c>
      <c r="E3" s="39" t="s">
        <v>3</v>
      </c>
      <c r="F3" s="32" t="s">
        <v>4</v>
      </c>
      <c r="G3" s="33"/>
      <c r="H3" s="33"/>
      <c r="I3" s="33"/>
      <c r="J3" s="33" t="s">
        <v>9</v>
      </c>
      <c r="K3" s="33"/>
      <c r="L3" s="33"/>
      <c r="M3" s="33"/>
      <c r="N3" s="33" t="s">
        <v>8</v>
      </c>
      <c r="O3" s="33"/>
      <c r="P3" s="33"/>
      <c r="Q3" s="33"/>
      <c r="R3" s="51" t="s">
        <v>185</v>
      </c>
      <c r="S3" s="40" t="s">
        <v>10</v>
      </c>
      <c r="T3" s="36" t="s">
        <v>11</v>
      </c>
    </row>
    <row r="4" spans="1:20" ht="30">
      <c r="A4" s="39"/>
      <c r="B4" s="38"/>
      <c r="C4" s="39"/>
      <c r="D4" s="39"/>
      <c r="E4" s="39"/>
      <c r="F4" s="20" t="s">
        <v>7</v>
      </c>
      <c r="G4" s="20" t="s">
        <v>6</v>
      </c>
      <c r="H4" s="20" t="s">
        <v>5</v>
      </c>
      <c r="I4" s="7" t="s">
        <v>184</v>
      </c>
      <c r="J4" s="20" t="s">
        <v>7</v>
      </c>
      <c r="K4" s="20" t="s">
        <v>6</v>
      </c>
      <c r="L4" s="20" t="s">
        <v>5</v>
      </c>
      <c r="M4" s="7" t="s">
        <v>184</v>
      </c>
      <c r="N4" s="20" t="s">
        <v>7</v>
      </c>
      <c r="O4" s="20" t="s">
        <v>6</v>
      </c>
      <c r="P4" s="20" t="s">
        <v>5</v>
      </c>
      <c r="Q4" s="7" t="s">
        <v>184</v>
      </c>
      <c r="R4" s="52"/>
      <c r="S4" s="40"/>
      <c r="T4" s="36"/>
    </row>
    <row r="5" spans="1:20" ht="30" customHeight="1">
      <c r="A5" s="4">
        <v>1</v>
      </c>
      <c r="B5" s="4">
        <v>11</v>
      </c>
      <c r="C5" s="3" t="s">
        <v>67</v>
      </c>
      <c r="D5" s="3" t="s">
        <v>68</v>
      </c>
      <c r="E5" s="3" t="s">
        <v>32</v>
      </c>
      <c r="F5" s="15">
        <v>2016</v>
      </c>
      <c r="G5" s="15">
        <v>5</v>
      </c>
      <c r="H5" s="16">
        <v>20</v>
      </c>
      <c r="I5" s="53">
        <v>15</v>
      </c>
      <c r="J5" s="15">
        <v>2016</v>
      </c>
      <c r="K5" s="15">
        <v>5</v>
      </c>
      <c r="L5" s="16">
        <v>20</v>
      </c>
      <c r="M5" s="53">
        <v>5</v>
      </c>
      <c r="N5" s="15">
        <v>2016</v>
      </c>
      <c r="O5" s="15">
        <v>5</v>
      </c>
      <c r="P5" s="16">
        <v>20</v>
      </c>
      <c r="Q5" s="29">
        <v>47</v>
      </c>
      <c r="R5" s="53">
        <f>SUM(Q5+M5+I5)</f>
        <v>67</v>
      </c>
      <c r="S5" s="10" t="s">
        <v>65</v>
      </c>
      <c r="T5" s="3" t="s">
        <v>66</v>
      </c>
    </row>
    <row r="6" spans="1:20" ht="30" customHeight="1">
      <c r="A6" s="4"/>
      <c r="B6" s="4"/>
      <c r="C6" s="3"/>
      <c r="D6" s="3"/>
      <c r="E6" s="3"/>
      <c r="F6" s="16">
        <v>2001</v>
      </c>
      <c r="G6" s="16">
        <v>6</v>
      </c>
      <c r="H6" s="16">
        <v>9</v>
      </c>
      <c r="I6" s="54"/>
      <c r="J6" s="16">
        <v>2011</v>
      </c>
      <c r="K6" s="16">
        <v>6</v>
      </c>
      <c r="L6" s="16">
        <v>31</v>
      </c>
      <c r="M6" s="54"/>
      <c r="N6" s="16">
        <v>1969</v>
      </c>
      <c r="O6" s="16">
        <v>5</v>
      </c>
      <c r="P6" s="16">
        <v>1</v>
      </c>
      <c r="Q6" s="30"/>
      <c r="R6" s="54"/>
      <c r="S6" s="13"/>
      <c r="T6" s="3"/>
    </row>
    <row r="7" spans="1:20" ht="30" customHeight="1">
      <c r="A7" s="4"/>
      <c r="B7" s="4"/>
      <c r="C7" s="3"/>
      <c r="D7" s="3"/>
      <c r="E7" s="3"/>
      <c r="F7" s="18">
        <v>14</v>
      </c>
      <c r="G7" s="18">
        <v>11</v>
      </c>
      <c r="H7" s="18">
        <v>11</v>
      </c>
      <c r="I7" s="55"/>
      <c r="J7" s="18">
        <v>4</v>
      </c>
      <c r="K7" s="18">
        <v>10</v>
      </c>
      <c r="L7" s="18">
        <v>19</v>
      </c>
      <c r="M7" s="55"/>
      <c r="N7" s="18">
        <v>47</v>
      </c>
      <c r="O7" s="18">
        <v>0</v>
      </c>
      <c r="P7" s="18">
        <v>19</v>
      </c>
      <c r="Q7" s="31"/>
      <c r="R7" s="55"/>
      <c r="S7" s="13"/>
      <c r="T7" s="3"/>
    </row>
    <row r="8" spans="1:20" ht="30" customHeight="1">
      <c r="A8" s="4">
        <v>2</v>
      </c>
      <c r="B8" s="4">
        <v>14</v>
      </c>
      <c r="C8" s="3" t="s">
        <v>69</v>
      </c>
      <c r="D8" s="3" t="s">
        <v>70</v>
      </c>
      <c r="E8" s="3" t="s">
        <v>71</v>
      </c>
      <c r="F8" s="15">
        <v>2016</v>
      </c>
      <c r="G8" s="15">
        <v>5</v>
      </c>
      <c r="H8" s="16">
        <v>20</v>
      </c>
      <c r="I8" s="53">
        <v>23</v>
      </c>
      <c r="J8" s="15">
        <v>2016</v>
      </c>
      <c r="K8" s="15">
        <v>5</v>
      </c>
      <c r="L8" s="16">
        <v>20</v>
      </c>
      <c r="M8" s="53">
        <v>2</v>
      </c>
      <c r="N8" s="15">
        <v>2016</v>
      </c>
      <c r="O8" s="15">
        <v>5</v>
      </c>
      <c r="P8" s="16">
        <v>20</v>
      </c>
      <c r="Q8" s="29">
        <v>44</v>
      </c>
      <c r="R8" s="53">
        <f t="shared" ref="R8" si="0">SUM(Q8+M8+I8)</f>
        <v>69</v>
      </c>
      <c r="S8" s="10" t="s">
        <v>65</v>
      </c>
      <c r="T8" s="3" t="s">
        <v>66</v>
      </c>
    </row>
    <row r="9" spans="1:20" ht="30" customHeight="1">
      <c r="A9" s="4"/>
      <c r="B9" s="4"/>
      <c r="C9" s="3"/>
      <c r="D9" s="3"/>
      <c r="E9" s="3"/>
      <c r="F9" s="16">
        <v>1993</v>
      </c>
      <c r="G9" s="16">
        <v>9</v>
      </c>
      <c r="H9" s="16">
        <v>2</v>
      </c>
      <c r="I9" s="54"/>
      <c r="J9" s="16">
        <v>2014</v>
      </c>
      <c r="K9" s="16">
        <v>5</v>
      </c>
      <c r="L9" s="16">
        <v>20</v>
      </c>
      <c r="M9" s="54"/>
      <c r="N9" s="16">
        <v>1972</v>
      </c>
      <c r="O9" s="16">
        <v>5</v>
      </c>
      <c r="P9" s="16">
        <v>7</v>
      </c>
      <c r="Q9" s="30"/>
      <c r="R9" s="54"/>
      <c r="S9" s="13"/>
      <c r="T9" s="3"/>
    </row>
    <row r="10" spans="1:20" ht="30" customHeight="1">
      <c r="A10" s="4"/>
      <c r="B10" s="4"/>
      <c r="C10" s="3"/>
      <c r="D10" s="3"/>
      <c r="E10" s="3"/>
      <c r="F10" s="18">
        <v>22</v>
      </c>
      <c r="G10" s="18">
        <v>8</v>
      </c>
      <c r="H10" s="18">
        <v>18</v>
      </c>
      <c r="I10" s="55"/>
      <c r="J10" s="18">
        <v>2</v>
      </c>
      <c r="K10" s="18">
        <v>0</v>
      </c>
      <c r="L10" s="18">
        <v>0</v>
      </c>
      <c r="M10" s="55"/>
      <c r="N10" s="18">
        <v>44</v>
      </c>
      <c r="O10" s="18">
        <v>0</v>
      </c>
      <c r="P10" s="18">
        <v>13</v>
      </c>
      <c r="Q10" s="31"/>
      <c r="R10" s="55"/>
      <c r="S10" s="13"/>
      <c r="T10" s="3"/>
    </row>
    <row r="11" spans="1:20" ht="30" customHeight="1">
      <c r="A11" s="4">
        <v>3</v>
      </c>
      <c r="B11" s="4">
        <v>16</v>
      </c>
      <c r="C11" s="3" t="s">
        <v>72</v>
      </c>
      <c r="D11" s="3" t="s">
        <v>73</v>
      </c>
      <c r="E11" s="3" t="s">
        <v>71</v>
      </c>
      <c r="F11" s="15">
        <v>2016</v>
      </c>
      <c r="G11" s="15">
        <v>5</v>
      </c>
      <c r="H11" s="16">
        <v>20</v>
      </c>
      <c r="I11" s="53">
        <v>27</v>
      </c>
      <c r="J11" s="15">
        <v>2016</v>
      </c>
      <c r="K11" s="15">
        <v>5</v>
      </c>
      <c r="L11" s="16">
        <v>20</v>
      </c>
      <c r="M11" s="53">
        <v>2</v>
      </c>
      <c r="N11" s="15">
        <v>2016</v>
      </c>
      <c r="O11" s="15">
        <v>5</v>
      </c>
      <c r="P11" s="16">
        <v>20</v>
      </c>
      <c r="Q11" s="29">
        <v>56</v>
      </c>
      <c r="R11" s="53">
        <f t="shared" ref="R11" si="1">SUM(Q11+M11+I11)</f>
        <v>85</v>
      </c>
      <c r="S11" s="10" t="s">
        <v>65</v>
      </c>
      <c r="T11" s="3" t="s">
        <v>66</v>
      </c>
    </row>
    <row r="12" spans="1:20" ht="30" customHeight="1">
      <c r="A12" s="4"/>
      <c r="B12" s="4"/>
      <c r="C12" s="3"/>
      <c r="D12" s="3"/>
      <c r="E12" s="3"/>
      <c r="F12" s="16">
        <v>1989</v>
      </c>
      <c r="G12" s="16">
        <v>10</v>
      </c>
      <c r="H12" s="16">
        <v>1</v>
      </c>
      <c r="I12" s="54"/>
      <c r="J12" s="16">
        <v>2014</v>
      </c>
      <c r="K12" s="16">
        <v>1</v>
      </c>
      <c r="L12" s="16">
        <v>10</v>
      </c>
      <c r="M12" s="54"/>
      <c r="N12" s="16">
        <v>1960</v>
      </c>
      <c r="O12" s="16">
        <v>5</v>
      </c>
      <c r="P12" s="16">
        <v>6</v>
      </c>
      <c r="Q12" s="30"/>
      <c r="R12" s="54"/>
      <c r="S12" s="13"/>
      <c r="T12" s="3"/>
    </row>
    <row r="13" spans="1:20" ht="30" customHeight="1">
      <c r="A13" s="4"/>
      <c r="B13" s="4"/>
      <c r="C13" s="3"/>
      <c r="D13" s="3"/>
      <c r="E13" s="3"/>
      <c r="F13" s="18">
        <v>26</v>
      </c>
      <c r="G13" s="18">
        <v>7</v>
      </c>
      <c r="H13" s="18">
        <v>19</v>
      </c>
      <c r="I13" s="55"/>
      <c r="J13" s="18">
        <v>2</v>
      </c>
      <c r="K13" s="18">
        <v>4</v>
      </c>
      <c r="L13" s="18">
        <v>10</v>
      </c>
      <c r="M13" s="55"/>
      <c r="N13" s="18">
        <v>56</v>
      </c>
      <c r="O13" s="18">
        <v>0</v>
      </c>
      <c r="P13" s="18">
        <v>14</v>
      </c>
      <c r="Q13" s="31"/>
      <c r="R13" s="55"/>
      <c r="S13" s="13"/>
      <c r="T13" s="3"/>
    </row>
    <row r="14" spans="1:20" ht="30" customHeight="1">
      <c r="A14" s="4">
        <v>4</v>
      </c>
      <c r="B14" s="4">
        <v>11</v>
      </c>
      <c r="C14" s="3" t="s">
        <v>74</v>
      </c>
      <c r="D14" s="3" t="s">
        <v>75</v>
      </c>
      <c r="E14" s="3" t="s">
        <v>18</v>
      </c>
      <c r="F14" s="15">
        <v>2016</v>
      </c>
      <c r="G14" s="15">
        <v>5</v>
      </c>
      <c r="H14" s="16">
        <v>20</v>
      </c>
      <c r="I14" s="53">
        <v>28</v>
      </c>
      <c r="J14" s="15">
        <v>2016</v>
      </c>
      <c r="K14" s="15">
        <v>5</v>
      </c>
      <c r="L14" s="16">
        <v>20</v>
      </c>
      <c r="M14" s="53">
        <v>1</v>
      </c>
      <c r="N14" s="15">
        <v>2016</v>
      </c>
      <c r="O14" s="15">
        <v>5</v>
      </c>
      <c r="P14" s="16">
        <v>20</v>
      </c>
      <c r="Q14" s="29">
        <v>58</v>
      </c>
      <c r="R14" s="53">
        <f t="shared" ref="R14" si="2">SUM(Q14+M14+I14)</f>
        <v>87</v>
      </c>
      <c r="S14" s="10" t="s">
        <v>65</v>
      </c>
      <c r="T14" s="3" t="s">
        <v>66</v>
      </c>
    </row>
    <row r="15" spans="1:20" ht="30" customHeight="1">
      <c r="A15" s="4"/>
      <c r="B15" s="4"/>
      <c r="C15" s="3"/>
      <c r="D15" s="3"/>
      <c r="E15" s="3"/>
      <c r="F15" s="16">
        <v>1988</v>
      </c>
      <c r="G15" s="16">
        <v>8</v>
      </c>
      <c r="H15" s="16">
        <v>8</v>
      </c>
      <c r="I15" s="54"/>
      <c r="J15" s="16">
        <v>2014</v>
      </c>
      <c r="K15" s="16">
        <v>12</v>
      </c>
      <c r="L15" s="16">
        <v>2</v>
      </c>
      <c r="M15" s="54"/>
      <c r="N15" s="16">
        <v>1958</v>
      </c>
      <c r="O15" s="16">
        <v>9</v>
      </c>
      <c r="P15" s="16">
        <v>20</v>
      </c>
      <c r="Q15" s="30"/>
      <c r="R15" s="54"/>
      <c r="S15" s="13"/>
      <c r="T15" s="3"/>
    </row>
    <row r="16" spans="1:20" ht="30" customHeight="1">
      <c r="A16" s="4"/>
      <c r="B16" s="4"/>
      <c r="C16" s="3"/>
      <c r="D16" s="3"/>
      <c r="E16" s="3"/>
      <c r="F16" s="18">
        <v>27</v>
      </c>
      <c r="G16" s="18">
        <v>9</v>
      </c>
      <c r="H16" s="18">
        <v>12</v>
      </c>
      <c r="I16" s="55"/>
      <c r="J16" s="18">
        <v>1</v>
      </c>
      <c r="K16" s="18">
        <v>5</v>
      </c>
      <c r="L16" s="18">
        <v>18</v>
      </c>
      <c r="M16" s="55"/>
      <c r="N16" s="18">
        <v>57</v>
      </c>
      <c r="O16" s="18">
        <v>8</v>
      </c>
      <c r="P16" s="18">
        <v>0</v>
      </c>
      <c r="Q16" s="31"/>
      <c r="R16" s="55"/>
      <c r="S16" s="13"/>
      <c r="T16" s="3"/>
    </row>
    <row r="17" spans="1:20" ht="30" customHeight="1">
      <c r="A17" s="4">
        <v>5</v>
      </c>
      <c r="B17" s="4">
        <v>16</v>
      </c>
      <c r="C17" s="3" t="s">
        <v>76</v>
      </c>
      <c r="D17" s="3" t="s">
        <v>73</v>
      </c>
      <c r="E17" s="3" t="s">
        <v>77</v>
      </c>
      <c r="F17" s="15">
        <v>2016</v>
      </c>
      <c r="G17" s="15">
        <v>5</v>
      </c>
      <c r="H17" s="16">
        <v>20</v>
      </c>
      <c r="I17" s="53">
        <v>27</v>
      </c>
      <c r="J17" s="15">
        <v>2016</v>
      </c>
      <c r="K17" s="15">
        <v>5</v>
      </c>
      <c r="L17" s="16">
        <v>20</v>
      </c>
      <c r="M17" s="53">
        <v>2</v>
      </c>
      <c r="N17" s="15">
        <v>2016</v>
      </c>
      <c r="O17" s="15">
        <v>5</v>
      </c>
      <c r="P17" s="16">
        <v>20</v>
      </c>
      <c r="Q17" s="29">
        <v>52</v>
      </c>
      <c r="R17" s="53">
        <f t="shared" ref="R17" si="3">SUM(Q17+M17+I17)</f>
        <v>81</v>
      </c>
      <c r="S17" s="10" t="s">
        <v>65</v>
      </c>
      <c r="T17" s="3" t="s">
        <v>66</v>
      </c>
    </row>
    <row r="18" spans="1:20" ht="30" customHeight="1">
      <c r="A18" s="4"/>
      <c r="B18" s="4"/>
      <c r="C18" s="3"/>
      <c r="D18" s="3"/>
      <c r="E18" s="3"/>
      <c r="F18" s="16">
        <v>1989</v>
      </c>
      <c r="G18" s="16">
        <v>9</v>
      </c>
      <c r="H18" s="16">
        <v>14</v>
      </c>
      <c r="I18" s="54"/>
      <c r="J18" s="16">
        <v>2014</v>
      </c>
      <c r="K18" s="16">
        <v>1</v>
      </c>
      <c r="L18" s="16">
        <v>10</v>
      </c>
      <c r="M18" s="54"/>
      <c r="N18" s="16">
        <v>1963</v>
      </c>
      <c r="O18" s="16">
        <v>12</v>
      </c>
      <c r="P18" s="16">
        <v>15</v>
      </c>
      <c r="Q18" s="30"/>
      <c r="R18" s="54"/>
      <c r="S18" s="13"/>
      <c r="T18" s="3"/>
    </row>
    <row r="19" spans="1:20" ht="30" customHeight="1">
      <c r="A19" s="4"/>
      <c r="B19" s="4"/>
      <c r="C19" s="3"/>
      <c r="D19" s="3"/>
      <c r="E19" s="3"/>
      <c r="F19" s="18">
        <v>26</v>
      </c>
      <c r="G19" s="18">
        <v>8</v>
      </c>
      <c r="H19" s="18">
        <v>6</v>
      </c>
      <c r="I19" s="55"/>
      <c r="J19" s="18">
        <v>2</v>
      </c>
      <c r="K19" s="18">
        <v>4</v>
      </c>
      <c r="L19" s="18">
        <v>10</v>
      </c>
      <c r="M19" s="55"/>
      <c r="N19" s="18">
        <v>52</v>
      </c>
      <c r="O19" s="18">
        <v>5</v>
      </c>
      <c r="P19" s="18">
        <v>5</v>
      </c>
      <c r="Q19" s="31"/>
      <c r="R19" s="55"/>
      <c r="S19" s="13"/>
      <c r="T19" s="3"/>
    </row>
    <row r="20" spans="1:20" ht="30" customHeight="1">
      <c r="A20" s="4">
        <v>6</v>
      </c>
      <c r="B20" s="4">
        <v>11</v>
      </c>
      <c r="C20" s="3" t="s">
        <v>78</v>
      </c>
      <c r="D20" s="3" t="s">
        <v>75</v>
      </c>
      <c r="E20" s="3" t="s">
        <v>45</v>
      </c>
      <c r="F20" s="15">
        <v>2016</v>
      </c>
      <c r="G20" s="15">
        <v>5</v>
      </c>
      <c r="H20" s="16">
        <v>20</v>
      </c>
      <c r="I20" s="53">
        <v>29</v>
      </c>
      <c r="J20" s="15">
        <v>2016</v>
      </c>
      <c r="K20" s="15">
        <v>5</v>
      </c>
      <c r="L20" s="16">
        <v>20</v>
      </c>
      <c r="M20" s="53">
        <v>1</v>
      </c>
      <c r="N20" s="15">
        <v>2016</v>
      </c>
      <c r="O20" s="15">
        <v>5</v>
      </c>
      <c r="P20" s="16">
        <v>20</v>
      </c>
      <c r="Q20" s="29">
        <v>54</v>
      </c>
      <c r="R20" s="53">
        <f t="shared" ref="R20" si="4">SUM(Q20+M20+I20)</f>
        <v>84</v>
      </c>
      <c r="S20" s="10" t="s">
        <v>65</v>
      </c>
      <c r="T20" s="3" t="s">
        <v>66</v>
      </c>
    </row>
    <row r="21" spans="1:20" ht="30" customHeight="1">
      <c r="A21" s="4"/>
      <c r="B21" s="4"/>
      <c r="C21" s="3"/>
      <c r="D21" s="3"/>
      <c r="E21" s="3"/>
      <c r="F21" s="16">
        <v>1987</v>
      </c>
      <c r="G21" s="16">
        <v>9</v>
      </c>
      <c r="H21" s="16">
        <v>22</v>
      </c>
      <c r="I21" s="54"/>
      <c r="J21" s="16">
        <v>2014</v>
      </c>
      <c r="K21" s="16">
        <v>12</v>
      </c>
      <c r="L21" s="16">
        <v>2</v>
      </c>
      <c r="M21" s="54"/>
      <c r="N21" s="16">
        <v>1962</v>
      </c>
      <c r="O21" s="16">
        <v>9</v>
      </c>
      <c r="P21" s="16">
        <v>22</v>
      </c>
      <c r="Q21" s="30"/>
      <c r="R21" s="54"/>
      <c r="S21" s="13"/>
      <c r="T21" s="3"/>
    </row>
    <row r="22" spans="1:20" ht="30" customHeight="1">
      <c r="A22" s="4"/>
      <c r="B22" s="4"/>
      <c r="C22" s="3"/>
      <c r="D22" s="3"/>
      <c r="E22" s="3"/>
      <c r="F22" s="18">
        <v>28</v>
      </c>
      <c r="G22" s="18">
        <v>7</v>
      </c>
      <c r="H22" s="18">
        <v>28</v>
      </c>
      <c r="I22" s="55"/>
      <c r="J22" s="18">
        <v>1</v>
      </c>
      <c r="K22" s="18">
        <v>5</v>
      </c>
      <c r="L22" s="18">
        <v>18</v>
      </c>
      <c r="M22" s="55"/>
      <c r="N22" s="18">
        <v>53</v>
      </c>
      <c r="O22" s="18">
        <v>7</v>
      </c>
      <c r="P22" s="18">
        <v>28</v>
      </c>
      <c r="Q22" s="31"/>
      <c r="R22" s="55"/>
      <c r="S22" s="13"/>
      <c r="T22" s="3"/>
    </row>
    <row r="23" spans="1:20" ht="30" customHeight="1">
      <c r="A23" s="4">
        <v>7</v>
      </c>
      <c r="B23" s="4">
        <v>7</v>
      </c>
      <c r="C23" s="3" t="s">
        <v>79</v>
      </c>
      <c r="D23" s="3" t="s">
        <v>80</v>
      </c>
      <c r="E23" s="3" t="s">
        <v>81</v>
      </c>
      <c r="F23" s="15">
        <v>2016</v>
      </c>
      <c r="G23" s="15">
        <v>5</v>
      </c>
      <c r="H23" s="16">
        <v>20</v>
      </c>
      <c r="I23" s="53">
        <v>21</v>
      </c>
      <c r="J23" s="15">
        <v>2016</v>
      </c>
      <c r="K23" s="15">
        <v>5</v>
      </c>
      <c r="L23" s="16">
        <v>20</v>
      </c>
      <c r="M23" s="53">
        <v>12</v>
      </c>
      <c r="N23" s="15">
        <v>2016</v>
      </c>
      <c r="O23" s="15">
        <v>5</v>
      </c>
      <c r="P23" s="16">
        <v>20</v>
      </c>
      <c r="Q23" s="29">
        <v>50</v>
      </c>
      <c r="R23" s="53">
        <f t="shared" ref="R23" si="5">SUM(Q23+M23+I23)</f>
        <v>83</v>
      </c>
      <c r="S23" s="10" t="s">
        <v>65</v>
      </c>
      <c r="T23" s="3" t="s">
        <v>66</v>
      </c>
    </row>
    <row r="24" spans="1:20" ht="30" customHeight="1">
      <c r="A24" s="4"/>
      <c r="B24" s="4"/>
      <c r="C24" s="3"/>
      <c r="D24" s="3"/>
      <c r="E24" s="3"/>
      <c r="F24" s="16">
        <v>1994</v>
      </c>
      <c r="G24" s="16">
        <v>8</v>
      </c>
      <c r="H24" s="16">
        <v>1</v>
      </c>
      <c r="I24" s="54"/>
      <c r="J24" s="16">
        <v>2004</v>
      </c>
      <c r="K24" s="16">
        <v>8</v>
      </c>
      <c r="L24" s="16">
        <v>1</v>
      </c>
      <c r="M24" s="54"/>
      <c r="N24" s="16">
        <v>1966</v>
      </c>
      <c r="O24" s="16">
        <v>4</v>
      </c>
      <c r="P24" s="16">
        <v>15</v>
      </c>
      <c r="Q24" s="30"/>
      <c r="R24" s="54"/>
      <c r="S24" s="13"/>
      <c r="T24" s="3"/>
    </row>
    <row r="25" spans="1:20" ht="30" customHeight="1">
      <c r="A25" s="4"/>
      <c r="B25" s="4"/>
      <c r="C25" s="3"/>
      <c r="D25" s="3"/>
      <c r="E25" s="3"/>
      <c r="F25" s="18">
        <v>21</v>
      </c>
      <c r="G25" s="18">
        <v>9</v>
      </c>
      <c r="H25" s="18">
        <v>19</v>
      </c>
      <c r="I25" s="55"/>
      <c r="J25" s="18">
        <v>11</v>
      </c>
      <c r="K25" s="18">
        <v>9</v>
      </c>
      <c r="L25" s="18">
        <v>19</v>
      </c>
      <c r="M25" s="55"/>
      <c r="N25" s="18">
        <v>50</v>
      </c>
      <c r="O25" s="18">
        <v>1</v>
      </c>
      <c r="P25" s="18">
        <v>5</v>
      </c>
      <c r="Q25" s="31"/>
      <c r="R25" s="55"/>
      <c r="S25" s="13"/>
      <c r="T25" s="3"/>
    </row>
    <row r="26" spans="1:20" ht="30" customHeight="1">
      <c r="A26" s="4">
        <v>8</v>
      </c>
      <c r="B26" s="4">
        <v>16</v>
      </c>
      <c r="C26" s="3" t="s">
        <v>82</v>
      </c>
      <c r="D26" s="3" t="s">
        <v>92</v>
      </c>
      <c r="E26" s="3" t="s">
        <v>84</v>
      </c>
      <c r="F26" s="15">
        <v>2016</v>
      </c>
      <c r="G26" s="15">
        <v>5</v>
      </c>
      <c r="H26" s="16">
        <v>20</v>
      </c>
      <c r="I26" s="53">
        <v>20</v>
      </c>
      <c r="J26" s="15">
        <v>2016</v>
      </c>
      <c r="K26" s="15">
        <v>5</v>
      </c>
      <c r="L26" s="16">
        <v>20</v>
      </c>
      <c r="M26" s="53">
        <v>6</v>
      </c>
      <c r="N26" s="15">
        <v>2016</v>
      </c>
      <c r="O26" s="15">
        <v>5</v>
      </c>
      <c r="P26" s="16">
        <v>20</v>
      </c>
      <c r="Q26" s="29">
        <v>45</v>
      </c>
      <c r="R26" s="53">
        <f t="shared" ref="R26" si="6">SUM(Q26+M26+I26)</f>
        <v>71</v>
      </c>
      <c r="S26" s="10" t="s">
        <v>65</v>
      </c>
      <c r="T26" s="3" t="s">
        <v>66</v>
      </c>
    </row>
    <row r="27" spans="1:20" ht="30" customHeight="1">
      <c r="A27" s="4"/>
      <c r="B27" s="4"/>
      <c r="C27" s="3"/>
      <c r="D27" s="3"/>
      <c r="E27" s="3"/>
      <c r="F27" s="16">
        <v>1995</v>
      </c>
      <c r="G27" s="16">
        <v>8</v>
      </c>
      <c r="H27" s="16">
        <v>13</v>
      </c>
      <c r="I27" s="54"/>
      <c r="J27" s="16">
        <v>2010</v>
      </c>
      <c r="K27" s="16">
        <v>8</v>
      </c>
      <c r="L27" s="16">
        <v>13</v>
      </c>
      <c r="M27" s="54"/>
      <c r="N27" s="16">
        <v>1971</v>
      </c>
      <c r="O27" s="16">
        <v>4</v>
      </c>
      <c r="P27" s="16">
        <v>25</v>
      </c>
      <c r="Q27" s="30"/>
      <c r="R27" s="54"/>
      <c r="S27" s="13"/>
      <c r="T27" s="3"/>
    </row>
    <row r="28" spans="1:20" ht="30" customHeight="1">
      <c r="A28" s="4"/>
      <c r="B28" s="4"/>
      <c r="C28" s="3"/>
      <c r="D28" s="3"/>
      <c r="E28" s="3"/>
      <c r="F28" s="18">
        <v>20</v>
      </c>
      <c r="G28" s="18">
        <v>9</v>
      </c>
      <c r="H28" s="18">
        <v>7</v>
      </c>
      <c r="I28" s="55"/>
      <c r="J28" s="18">
        <v>5</v>
      </c>
      <c r="K28" s="18">
        <v>9</v>
      </c>
      <c r="L28" s="18">
        <v>7</v>
      </c>
      <c r="M28" s="55"/>
      <c r="N28" s="18">
        <v>45</v>
      </c>
      <c r="O28" s="18">
        <v>0</v>
      </c>
      <c r="P28" s="18">
        <v>25</v>
      </c>
      <c r="Q28" s="31"/>
      <c r="R28" s="55"/>
      <c r="S28" s="13"/>
      <c r="T28" s="3"/>
    </row>
    <row r="29" spans="1:20" ht="30" customHeight="1">
      <c r="A29" s="4">
        <v>9</v>
      </c>
      <c r="B29" s="4">
        <v>11</v>
      </c>
      <c r="C29" s="3" t="s">
        <v>85</v>
      </c>
      <c r="D29" s="3" t="s">
        <v>86</v>
      </c>
      <c r="E29" s="3" t="s">
        <v>87</v>
      </c>
      <c r="F29" s="15">
        <v>2016</v>
      </c>
      <c r="G29" s="15">
        <v>5</v>
      </c>
      <c r="H29" s="16">
        <v>20</v>
      </c>
      <c r="I29" s="53">
        <v>21</v>
      </c>
      <c r="J29" s="15">
        <v>2016</v>
      </c>
      <c r="K29" s="15">
        <v>5</v>
      </c>
      <c r="L29" s="16">
        <v>20</v>
      </c>
      <c r="M29" s="53">
        <v>10</v>
      </c>
      <c r="N29" s="15">
        <v>2016</v>
      </c>
      <c r="O29" s="15">
        <v>5</v>
      </c>
      <c r="P29" s="16">
        <v>20</v>
      </c>
      <c r="Q29" s="29">
        <v>46</v>
      </c>
      <c r="R29" s="53">
        <f t="shared" ref="R29" si="7">SUM(Q29+M29+I29)</f>
        <v>77</v>
      </c>
      <c r="S29" s="10" t="s">
        <v>65</v>
      </c>
      <c r="T29" s="3" t="s">
        <v>66</v>
      </c>
    </row>
    <row r="30" spans="1:20" ht="30" customHeight="1">
      <c r="A30" s="4"/>
      <c r="B30" s="4"/>
      <c r="C30" s="3"/>
      <c r="D30" s="3"/>
      <c r="E30" s="3"/>
      <c r="F30" s="16">
        <v>1995</v>
      </c>
      <c r="G30" s="16">
        <v>3</v>
      </c>
      <c r="H30" s="16">
        <v>21</v>
      </c>
      <c r="I30" s="54"/>
      <c r="J30" s="16">
        <v>2006</v>
      </c>
      <c r="K30" s="16">
        <v>10</v>
      </c>
      <c r="L30" s="16">
        <v>28</v>
      </c>
      <c r="M30" s="54"/>
      <c r="N30" s="16">
        <v>1970</v>
      </c>
      <c r="O30" s="16">
        <v>3</v>
      </c>
      <c r="P30" s="16">
        <v>2</v>
      </c>
      <c r="Q30" s="30"/>
      <c r="R30" s="54"/>
      <c r="S30" s="13"/>
      <c r="T30" s="3"/>
    </row>
    <row r="31" spans="1:20" ht="30" customHeight="1">
      <c r="A31" s="4"/>
      <c r="B31" s="4"/>
      <c r="C31" s="3"/>
      <c r="D31" s="3"/>
      <c r="E31" s="3"/>
      <c r="F31" s="18">
        <v>21</v>
      </c>
      <c r="G31" s="18">
        <v>1</v>
      </c>
      <c r="H31" s="18">
        <v>29</v>
      </c>
      <c r="I31" s="55"/>
      <c r="J31" s="18">
        <v>9</v>
      </c>
      <c r="K31" s="18">
        <v>6</v>
      </c>
      <c r="L31" s="18">
        <v>22</v>
      </c>
      <c r="M31" s="55"/>
      <c r="N31" s="18">
        <v>46</v>
      </c>
      <c r="O31" s="18">
        <v>2</v>
      </c>
      <c r="P31" s="18">
        <v>18</v>
      </c>
      <c r="Q31" s="31"/>
      <c r="R31" s="55"/>
      <c r="S31" s="13"/>
      <c r="T31" s="3"/>
    </row>
    <row r="32" spans="1:20" ht="30" customHeight="1">
      <c r="A32" s="4">
        <v>10</v>
      </c>
      <c r="B32" s="4">
        <v>14</v>
      </c>
      <c r="C32" s="3" t="s">
        <v>88</v>
      </c>
      <c r="D32" s="3" t="s">
        <v>86</v>
      </c>
      <c r="E32" s="3" t="s">
        <v>89</v>
      </c>
      <c r="F32" s="15">
        <v>2016</v>
      </c>
      <c r="G32" s="15">
        <v>5</v>
      </c>
      <c r="H32" s="16">
        <v>20</v>
      </c>
      <c r="I32" s="53">
        <v>30</v>
      </c>
      <c r="J32" s="15">
        <v>2016</v>
      </c>
      <c r="K32" s="15">
        <v>5</v>
      </c>
      <c r="L32" s="16">
        <v>20</v>
      </c>
      <c r="M32" s="53">
        <v>9</v>
      </c>
      <c r="N32" s="15">
        <v>2016</v>
      </c>
      <c r="O32" s="15">
        <v>5</v>
      </c>
      <c r="P32" s="16">
        <v>20</v>
      </c>
      <c r="Q32" s="29">
        <v>51</v>
      </c>
      <c r="R32" s="53">
        <f t="shared" ref="R32" si="8">SUM(Q32+M32+I32)</f>
        <v>90</v>
      </c>
      <c r="S32" s="10" t="s">
        <v>65</v>
      </c>
      <c r="T32" s="3" t="s">
        <v>66</v>
      </c>
    </row>
    <row r="33" spans="1:20" ht="30" customHeight="1">
      <c r="A33" s="4"/>
      <c r="B33" s="4"/>
      <c r="C33" s="3"/>
      <c r="D33" s="3"/>
      <c r="E33" s="3"/>
      <c r="F33" s="16">
        <v>1986</v>
      </c>
      <c r="G33" s="16">
        <v>9</v>
      </c>
      <c r="H33" s="16">
        <v>30</v>
      </c>
      <c r="I33" s="54"/>
      <c r="J33" s="16">
        <v>2007</v>
      </c>
      <c r="K33" s="16">
        <v>5</v>
      </c>
      <c r="L33" s="16">
        <v>30</v>
      </c>
      <c r="M33" s="54"/>
      <c r="N33" s="16">
        <v>1965</v>
      </c>
      <c r="O33" s="16">
        <v>10</v>
      </c>
      <c r="P33" s="16">
        <v>14</v>
      </c>
      <c r="Q33" s="30"/>
      <c r="R33" s="54"/>
      <c r="S33" s="13"/>
      <c r="T33" s="3"/>
    </row>
    <row r="34" spans="1:20" ht="30" customHeight="1">
      <c r="A34" s="4"/>
      <c r="B34" s="4"/>
      <c r="C34" s="3"/>
      <c r="D34" s="3"/>
      <c r="E34" s="3"/>
      <c r="F34" s="18">
        <v>29</v>
      </c>
      <c r="G34" s="18">
        <v>7</v>
      </c>
      <c r="H34" s="18">
        <v>20</v>
      </c>
      <c r="I34" s="55"/>
      <c r="J34" s="18">
        <v>8</v>
      </c>
      <c r="K34" s="18">
        <v>11</v>
      </c>
      <c r="L34" s="18">
        <v>20</v>
      </c>
      <c r="M34" s="55"/>
      <c r="N34" s="18">
        <v>50</v>
      </c>
      <c r="O34" s="18">
        <v>7</v>
      </c>
      <c r="P34" s="18">
        <v>6</v>
      </c>
      <c r="Q34" s="31"/>
      <c r="R34" s="55"/>
      <c r="S34" s="13"/>
      <c r="T34" s="3"/>
    </row>
    <row r="35" spans="1:20" ht="30" customHeight="1">
      <c r="A35" s="4">
        <v>11</v>
      </c>
      <c r="B35" s="4">
        <v>14</v>
      </c>
      <c r="C35" s="3" t="s">
        <v>90</v>
      </c>
      <c r="D35" s="3" t="s">
        <v>91</v>
      </c>
      <c r="E35" s="3" t="s">
        <v>49</v>
      </c>
      <c r="F35" s="15">
        <v>2016</v>
      </c>
      <c r="G35" s="15">
        <v>5</v>
      </c>
      <c r="H35" s="16">
        <v>20</v>
      </c>
      <c r="I35" s="53">
        <v>31</v>
      </c>
      <c r="J35" s="15">
        <v>2016</v>
      </c>
      <c r="K35" s="15">
        <v>5</v>
      </c>
      <c r="L35" s="16">
        <v>20</v>
      </c>
      <c r="M35" s="53">
        <v>4</v>
      </c>
      <c r="N35" s="15">
        <v>2016</v>
      </c>
      <c r="O35" s="15">
        <v>5</v>
      </c>
      <c r="P35" s="16">
        <v>20</v>
      </c>
      <c r="Q35" s="29">
        <v>57</v>
      </c>
      <c r="R35" s="53">
        <f t="shared" ref="R35" si="9">SUM(Q35+M35+I35)</f>
        <v>92</v>
      </c>
      <c r="S35" s="10" t="s">
        <v>65</v>
      </c>
      <c r="T35" s="3" t="s">
        <v>66</v>
      </c>
    </row>
    <row r="36" spans="1:20" ht="30" customHeight="1">
      <c r="A36" s="4"/>
      <c r="B36" s="4"/>
      <c r="C36" s="3"/>
      <c r="D36" s="3"/>
      <c r="E36" s="3"/>
      <c r="F36" s="16">
        <v>1984</v>
      </c>
      <c r="G36" s="16">
        <v>10</v>
      </c>
      <c r="H36" s="16">
        <v>1</v>
      </c>
      <c r="I36" s="54"/>
      <c r="J36" s="16">
        <v>2012</v>
      </c>
      <c r="K36" s="16">
        <v>5</v>
      </c>
      <c r="L36" s="16">
        <v>30</v>
      </c>
      <c r="M36" s="54"/>
      <c r="N36" s="16">
        <v>1959</v>
      </c>
      <c r="O36" s="16">
        <v>2</v>
      </c>
      <c r="P36" s="16">
        <v>25</v>
      </c>
      <c r="Q36" s="30"/>
      <c r="R36" s="54"/>
      <c r="S36" s="13"/>
      <c r="T36" s="3"/>
    </row>
    <row r="37" spans="1:20" ht="30" customHeight="1">
      <c r="A37" s="4"/>
      <c r="B37" s="4"/>
      <c r="C37" s="3"/>
      <c r="D37" s="3"/>
      <c r="E37" s="3"/>
      <c r="F37" s="18">
        <v>31</v>
      </c>
      <c r="G37" s="18">
        <v>7</v>
      </c>
      <c r="H37" s="18">
        <v>19</v>
      </c>
      <c r="I37" s="55"/>
      <c r="J37" s="18">
        <v>3</v>
      </c>
      <c r="K37" s="18">
        <v>11</v>
      </c>
      <c r="L37" s="18">
        <v>20</v>
      </c>
      <c r="M37" s="55"/>
      <c r="N37" s="18">
        <v>57</v>
      </c>
      <c r="O37" s="18">
        <v>2</v>
      </c>
      <c r="P37" s="18">
        <v>25</v>
      </c>
      <c r="Q37" s="31"/>
      <c r="R37" s="55"/>
      <c r="S37" s="13"/>
      <c r="T37" s="3"/>
    </row>
    <row r="38" spans="1:20" ht="30" customHeight="1">
      <c r="A38" s="4">
        <v>12</v>
      </c>
      <c r="B38" s="4">
        <v>16</v>
      </c>
      <c r="C38" s="3" t="s">
        <v>93</v>
      </c>
      <c r="D38" s="3" t="s">
        <v>73</v>
      </c>
      <c r="E38" s="3" t="s">
        <v>94</v>
      </c>
      <c r="F38" s="15">
        <v>2016</v>
      </c>
      <c r="G38" s="15">
        <v>5</v>
      </c>
      <c r="H38" s="16">
        <v>20</v>
      </c>
      <c r="I38" s="53">
        <v>31</v>
      </c>
      <c r="J38" s="15">
        <v>2016</v>
      </c>
      <c r="K38" s="15">
        <v>5</v>
      </c>
      <c r="L38" s="16">
        <v>20</v>
      </c>
      <c r="M38" s="53">
        <v>2</v>
      </c>
      <c r="N38" s="15">
        <v>2016</v>
      </c>
      <c r="O38" s="15">
        <v>5</v>
      </c>
      <c r="P38" s="16">
        <v>20</v>
      </c>
      <c r="Q38" s="29">
        <v>51</v>
      </c>
      <c r="R38" s="53">
        <f t="shared" ref="R38" si="10">SUM(Q38+M38+I38)</f>
        <v>84</v>
      </c>
      <c r="S38" s="10" t="s">
        <v>65</v>
      </c>
      <c r="T38" s="3" t="s">
        <v>66</v>
      </c>
    </row>
    <row r="39" spans="1:20" ht="30" customHeight="1">
      <c r="A39" s="4"/>
      <c r="B39" s="4"/>
      <c r="C39" s="3"/>
      <c r="D39" s="3"/>
      <c r="E39" s="3"/>
      <c r="F39" s="16">
        <v>1985</v>
      </c>
      <c r="G39" s="16">
        <v>3</v>
      </c>
      <c r="H39" s="16">
        <v>19</v>
      </c>
      <c r="I39" s="54"/>
      <c r="J39" s="16">
        <v>2014</v>
      </c>
      <c r="K39" s="16">
        <v>5</v>
      </c>
      <c r="L39" s="16">
        <v>20</v>
      </c>
      <c r="M39" s="54"/>
      <c r="N39" s="16">
        <v>1964</v>
      </c>
      <c r="O39" s="16">
        <v>9</v>
      </c>
      <c r="P39" s="16">
        <v>1</v>
      </c>
      <c r="Q39" s="30"/>
      <c r="R39" s="54"/>
      <c r="S39" s="13"/>
      <c r="T39" s="3"/>
    </row>
    <row r="40" spans="1:20" ht="30" customHeight="1">
      <c r="A40" s="4"/>
      <c r="B40" s="4"/>
      <c r="C40" s="3"/>
      <c r="D40" s="3"/>
      <c r="E40" s="3"/>
      <c r="F40" s="18">
        <f>+F38-F39</f>
        <v>31</v>
      </c>
      <c r="G40" s="18">
        <v>2</v>
      </c>
      <c r="H40" s="18">
        <v>1</v>
      </c>
      <c r="I40" s="55"/>
      <c r="J40" s="18">
        <v>2</v>
      </c>
      <c r="K40" s="18">
        <v>0</v>
      </c>
      <c r="L40" s="18">
        <v>0</v>
      </c>
      <c r="M40" s="55"/>
      <c r="N40" s="18">
        <v>51</v>
      </c>
      <c r="O40" s="18">
        <v>8</v>
      </c>
      <c r="P40" s="18">
        <v>19</v>
      </c>
      <c r="Q40" s="31"/>
      <c r="R40" s="55"/>
      <c r="S40" s="13"/>
      <c r="T40" s="3"/>
    </row>
    <row r="41" spans="1:20" ht="30" customHeight="1">
      <c r="A41" s="4">
        <v>13</v>
      </c>
      <c r="B41" s="4">
        <v>11</v>
      </c>
      <c r="C41" s="3" t="s">
        <v>95</v>
      </c>
      <c r="D41" s="3" t="s">
        <v>96</v>
      </c>
      <c r="E41" s="3" t="s">
        <v>97</v>
      </c>
      <c r="F41" s="15">
        <v>2016</v>
      </c>
      <c r="G41" s="15">
        <v>5</v>
      </c>
      <c r="H41" s="16">
        <v>20</v>
      </c>
      <c r="I41" s="53">
        <v>32</v>
      </c>
      <c r="J41" s="15">
        <v>2016</v>
      </c>
      <c r="K41" s="15">
        <v>5</v>
      </c>
      <c r="L41" s="16">
        <v>20</v>
      </c>
      <c r="M41" s="53">
        <v>16</v>
      </c>
      <c r="N41" s="15">
        <v>2016</v>
      </c>
      <c r="O41" s="15">
        <v>5</v>
      </c>
      <c r="P41" s="16">
        <v>20</v>
      </c>
      <c r="Q41" s="29">
        <v>53</v>
      </c>
      <c r="R41" s="53">
        <f t="shared" ref="R41" si="11">SUM(Q41+M41+I41)</f>
        <v>101</v>
      </c>
      <c r="S41" s="10" t="s">
        <v>65</v>
      </c>
      <c r="T41" s="3" t="s">
        <v>66</v>
      </c>
    </row>
    <row r="42" spans="1:20" ht="30" customHeight="1">
      <c r="A42" s="4"/>
      <c r="B42" s="4"/>
      <c r="C42" s="3"/>
      <c r="D42" s="3"/>
      <c r="E42" s="3"/>
      <c r="F42" s="16">
        <v>1984</v>
      </c>
      <c r="G42" s="16">
        <v>10</v>
      </c>
      <c r="H42" s="16">
        <v>1</v>
      </c>
      <c r="I42" s="54"/>
      <c r="J42" s="16">
        <v>1999</v>
      </c>
      <c r="K42" s="16">
        <v>12</v>
      </c>
      <c r="L42" s="16">
        <v>2</v>
      </c>
      <c r="M42" s="54"/>
      <c r="N42" s="16">
        <v>1963</v>
      </c>
      <c r="O42" s="16">
        <v>10</v>
      </c>
      <c r="P42" s="16">
        <v>3</v>
      </c>
      <c r="Q42" s="30"/>
      <c r="R42" s="54"/>
      <c r="S42" s="13"/>
      <c r="T42" s="3"/>
    </row>
    <row r="43" spans="1:20" ht="30" customHeight="1">
      <c r="A43" s="4"/>
      <c r="B43" s="4"/>
      <c r="C43" s="3"/>
      <c r="D43" s="3"/>
      <c r="E43" s="3"/>
      <c r="F43" s="18">
        <v>31</v>
      </c>
      <c r="G43" s="18">
        <v>7</v>
      </c>
      <c r="H43" s="18">
        <v>19</v>
      </c>
      <c r="I43" s="55"/>
      <c r="J43" s="18">
        <v>16</v>
      </c>
      <c r="K43" s="18">
        <v>5</v>
      </c>
      <c r="L43" s="18">
        <v>18</v>
      </c>
      <c r="M43" s="55"/>
      <c r="N43" s="18">
        <v>52</v>
      </c>
      <c r="O43" s="18">
        <v>7</v>
      </c>
      <c r="P43" s="18">
        <v>17</v>
      </c>
      <c r="Q43" s="31"/>
      <c r="R43" s="55"/>
      <c r="S43" s="13"/>
      <c r="T43" s="3"/>
    </row>
    <row r="44" spans="1:20" ht="30" customHeight="1">
      <c r="A44" s="4">
        <v>14</v>
      </c>
      <c r="B44" s="4">
        <v>16</v>
      </c>
      <c r="C44" s="3" t="s">
        <v>98</v>
      </c>
      <c r="D44" s="3" t="s">
        <v>99</v>
      </c>
      <c r="E44" s="3" t="s">
        <v>61</v>
      </c>
      <c r="F44" s="15">
        <v>2016</v>
      </c>
      <c r="G44" s="15">
        <v>5</v>
      </c>
      <c r="H44" s="16">
        <v>20</v>
      </c>
      <c r="I44" s="53">
        <v>35</v>
      </c>
      <c r="J44" s="15">
        <v>2016</v>
      </c>
      <c r="K44" s="15">
        <v>5</v>
      </c>
      <c r="L44" s="16">
        <v>20</v>
      </c>
      <c r="M44" s="53">
        <v>4</v>
      </c>
      <c r="N44" s="15">
        <v>2016</v>
      </c>
      <c r="O44" s="15">
        <v>5</v>
      </c>
      <c r="P44" s="16">
        <v>20</v>
      </c>
      <c r="Q44" s="29">
        <v>53</v>
      </c>
      <c r="R44" s="53">
        <f t="shared" ref="R44" si="12">SUM(Q44+M44+I44)</f>
        <v>92</v>
      </c>
      <c r="S44" s="10" t="s">
        <v>65</v>
      </c>
      <c r="T44" s="3" t="s">
        <v>66</v>
      </c>
    </row>
    <row r="45" spans="1:20" ht="30" customHeight="1">
      <c r="A45" s="4"/>
      <c r="B45" s="4"/>
      <c r="C45" s="3"/>
      <c r="D45" s="3"/>
      <c r="E45" s="3"/>
      <c r="F45" s="16">
        <v>1981</v>
      </c>
      <c r="G45" s="16">
        <v>1</v>
      </c>
      <c r="H45" s="16">
        <v>24</v>
      </c>
      <c r="I45" s="54"/>
      <c r="J45" s="16">
        <v>2012</v>
      </c>
      <c r="K45" s="16">
        <v>1</v>
      </c>
      <c r="L45" s="16">
        <v>12</v>
      </c>
      <c r="M45" s="54"/>
      <c r="N45" s="16">
        <v>1963</v>
      </c>
      <c r="O45" s="16">
        <v>1</v>
      </c>
      <c r="P45" s="16">
        <v>4</v>
      </c>
      <c r="Q45" s="30"/>
      <c r="R45" s="54"/>
      <c r="S45" s="13"/>
      <c r="T45" s="3"/>
    </row>
    <row r="46" spans="1:20" ht="30" customHeight="1">
      <c r="A46" s="4"/>
      <c r="B46" s="4"/>
      <c r="C46" s="3"/>
      <c r="D46" s="3"/>
      <c r="E46" s="3"/>
      <c r="F46" s="18">
        <v>35</v>
      </c>
      <c r="G46" s="18">
        <v>3</v>
      </c>
      <c r="H46" s="18">
        <v>26</v>
      </c>
      <c r="I46" s="55"/>
      <c r="J46" s="18">
        <v>4</v>
      </c>
      <c r="K46" s="18">
        <v>4</v>
      </c>
      <c r="L46" s="18">
        <v>8</v>
      </c>
      <c r="M46" s="55"/>
      <c r="N46" s="18">
        <v>53</v>
      </c>
      <c r="O46" s="18">
        <v>4</v>
      </c>
      <c r="P46" s="18">
        <v>16</v>
      </c>
      <c r="Q46" s="31"/>
      <c r="R46" s="55"/>
      <c r="S46" s="13"/>
      <c r="T46" s="3"/>
    </row>
    <row r="47" spans="1:20" ht="30" customHeight="1">
      <c r="A47" s="4">
        <v>15</v>
      </c>
      <c r="B47" s="4">
        <v>16</v>
      </c>
      <c r="C47" s="3" t="s">
        <v>100</v>
      </c>
      <c r="D47" s="3" t="s">
        <v>101</v>
      </c>
      <c r="E47" s="3" t="s">
        <v>37</v>
      </c>
      <c r="F47" s="15">
        <v>2016</v>
      </c>
      <c r="G47" s="15">
        <v>5</v>
      </c>
      <c r="H47" s="16">
        <v>20</v>
      </c>
      <c r="I47" s="53">
        <v>31</v>
      </c>
      <c r="J47" s="15">
        <v>2016</v>
      </c>
      <c r="K47" s="15">
        <v>5</v>
      </c>
      <c r="L47" s="16">
        <v>20</v>
      </c>
      <c r="M47" s="53">
        <v>0</v>
      </c>
      <c r="N47" s="15">
        <v>2016</v>
      </c>
      <c r="O47" s="15">
        <v>5</v>
      </c>
      <c r="P47" s="16">
        <v>20</v>
      </c>
      <c r="Q47" s="29">
        <v>49</v>
      </c>
      <c r="R47" s="53">
        <f t="shared" ref="R47" si="13">SUM(Q47+M47+I47)</f>
        <v>80</v>
      </c>
      <c r="S47" s="10" t="s">
        <v>65</v>
      </c>
      <c r="T47" s="3" t="s">
        <v>66</v>
      </c>
    </row>
    <row r="48" spans="1:20" ht="30" customHeight="1">
      <c r="A48" s="4"/>
      <c r="B48" s="4"/>
      <c r="C48" s="3"/>
      <c r="D48" s="3"/>
      <c r="E48" s="3"/>
      <c r="F48" s="16">
        <v>1985</v>
      </c>
      <c r="G48" s="16">
        <v>7</v>
      </c>
      <c r="H48" s="16">
        <v>25</v>
      </c>
      <c r="I48" s="54"/>
      <c r="J48" s="16">
        <v>2015</v>
      </c>
      <c r="K48" s="16">
        <v>12</v>
      </c>
      <c r="L48" s="16">
        <v>16</v>
      </c>
      <c r="M48" s="54"/>
      <c r="N48" s="16">
        <v>1967</v>
      </c>
      <c r="O48" s="16">
        <v>1</v>
      </c>
      <c r="P48" s="16">
        <v>1</v>
      </c>
      <c r="Q48" s="30"/>
      <c r="R48" s="54"/>
      <c r="S48" s="13"/>
      <c r="T48" s="3"/>
    </row>
    <row r="49" spans="1:20" ht="30" customHeight="1">
      <c r="A49" s="4"/>
      <c r="B49" s="4"/>
      <c r="C49" s="3"/>
      <c r="D49" s="3"/>
      <c r="E49" s="3"/>
      <c r="F49" s="18">
        <v>30</v>
      </c>
      <c r="G49" s="18">
        <v>9</v>
      </c>
      <c r="H49" s="18">
        <v>25</v>
      </c>
      <c r="I49" s="55"/>
      <c r="J49" s="18">
        <v>0</v>
      </c>
      <c r="K49" s="18">
        <v>5</v>
      </c>
      <c r="L49" s="18">
        <v>4</v>
      </c>
      <c r="M49" s="55"/>
      <c r="N49" s="18">
        <v>49</v>
      </c>
      <c r="O49" s="18">
        <v>4</v>
      </c>
      <c r="P49" s="18">
        <v>19</v>
      </c>
      <c r="Q49" s="31"/>
      <c r="R49" s="55"/>
      <c r="S49" s="13"/>
      <c r="T49" s="3"/>
    </row>
    <row r="50" spans="1:20" ht="30" customHeight="1">
      <c r="A50" s="4">
        <v>16</v>
      </c>
      <c r="B50" s="4">
        <v>14</v>
      </c>
      <c r="C50" s="3" t="s">
        <v>102</v>
      </c>
      <c r="D50" s="3" t="s">
        <v>92</v>
      </c>
      <c r="E50" s="3" t="s">
        <v>103</v>
      </c>
      <c r="F50" s="15">
        <v>2016</v>
      </c>
      <c r="G50" s="15">
        <v>5</v>
      </c>
      <c r="H50" s="16">
        <v>20</v>
      </c>
      <c r="I50" s="53">
        <v>11</v>
      </c>
      <c r="J50" s="15">
        <v>2016</v>
      </c>
      <c r="K50" s="15">
        <v>5</v>
      </c>
      <c r="L50" s="16">
        <v>20</v>
      </c>
      <c r="M50" s="53">
        <v>3</v>
      </c>
      <c r="N50" s="15">
        <v>2016</v>
      </c>
      <c r="O50" s="15">
        <v>5</v>
      </c>
      <c r="P50" s="16">
        <v>20</v>
      </c>
      <c r="Q50" s="29">
        <v>37</v>
      </c>
      <c r="R50" s="53">
        <f t="shared" ref="R50" si="14">SUM(Q50+M50+I50)</f>
        <v>51</v>
      </c>
      <c r="S50" s="10" t="s">
        <v>65</v>
      </c>
      <c r="T50" s="3" t="s">
        <v>66</v>
      </c>
    </row>
    <row r="51" spans="1:20" ht="30" customHeight="1">
      <c r="A51" s="4"/>
      <c r="B51" s="4"/>
      <c r="C51" s="3"/>
      <c r="D51" s="3"/>
      <c r="E51" s="3"/>
      <c r="F51" s="16">
        <v>2005</v>
      </c>
      <c r="G51" s="16">
        <v>6</v>
      </c>
      <c r="H51" s="16">
        <v>6</v>
      </c>
      <c r="I51" s="54"/>
      <c r="J51" s="16">
        <v>2012</v>
      </c>
      <c r="K51" s="16">
        <v>12</v>
      </c>
      <c r="L51" s="16">
        <v>2</v>
      </c>
      <c r="M51" s="54"/>
      <c r="N51" s="16">
        <v>1979</v>
      </c>
      <c r="O51" s="16">
        <v>6</v>
      </c>
      <c r="P51" s="16">
        <v>15</v>
      </c>
      <c r="Q51" s="30"/>
      <c r="R51" s="54"/>
      <c r="S51" s="13"/>
      <c r="T51" s="3"/>
    </row>
    <row r="52" spans="1:20" ht="30" customHeight="1">
      <c r="A52" s="4"/>
      <c r="B52" s="4"/>
      <c r="C52" s="3"/>
      <c r="D52" s="3"/>
      <c r="E52" s="3"/>
      <c r="F52" s="18">
        <v>10</v>
      </c>
      <c r="G52" s="18">
        <v>11</v>
      </c>
      <c r="H52" s="18">
        <v>14</v>
      </c>
      <c r="I52" s="55"/>
      <c r="J52" s="18">
        <v>3</v>
      </c>
      <c r="K52" s="18">
        <v>5</v>
      </c>
      <c r="L52" s="18">
        <v>18</v>
      </c>
      <c r="M52" s="55"/>
      <c r="N52" s="18">
        <v>36</v>
      </c>
      <c r="O52" s="18">
        <v>11</v>
      </c>
      <c r="P52" s="18">
        <v>5</v>
      </c>
      <c r="Q52" s="31"/>
      <c r="R52" s="55"/>
      <c r="S52" s="13"/>
      <c r="T52" s="3"/>
    </row>
    <row r="53" spans="1:20" ht="30" customHeight="1">
      <c r="A53" s="4">
        <v>17</v>
      </c>
      <c r="B53" s="4">
        <v>16</v>
      </c>
      <c r="C53" s="3" t="s">
        <v>104</v>
      </c>
      <c r="D53" s="3" t="s">
        <v>73</v>
      </c>
      <c r="E53" s="3" t="s">
        <v>105</v>
      </c>
      <c r="F53" s="15">
        <v>2016</v>
      </c>
      <c r="G53" s="15">
        <v>5</v>
      </c>
      <c r="H53" s="16">
        <v>20</v>
      </c>
      <c r="I53" s="53">
        <v>29</v>
      </c>
      <c r="J53" s="15">
        <v>2016</v>
      </c>
      <c r="K53" s="15">
        <v>5</v>
      </c>
      <c r="L53" s="16">
        <v>20</v>
      </c>
      <c r="M53" s="53">
        <v>2</v>
      </c>
      <c r="N53" s="15">
        <v>2016</v>
      </c>
      <c r="O53" s="15">
        <v>5</v>
      </c>
      <c r="P53" s="16">
        <v>20</v>
      </c>
      <c r="Q53" s="29">
        <v>56</v>
      </c>
      <c r="R53" s="53">
        <f t="shared" ref="R53" si="15">SUM(Q53+M53+I53)</f>
        <v>87</v>
      </c>
      <c r="S53" s="10" t="s">
        <v>65</v>
      </c>
      <c r="T53" s="3" t="s">
        <v>66</v>
      </c>
    </row>
    <row r="54" spans="1:20" ht="30" customHeight="1">
      <c r="A54" s="4"/>
      <c r="B54" s="4"/>
      <c r="C54" s="3"/>
      <c r="D54" s="3"/>
      <c r="E54" s="3"/>
      <c r="F54" s="16">
        <v>1987</v>
      </c>
      <c r="G54" s="16">
        <v>6</v>
      </c>
      <c r="H54" s="16">
        <v>24</v>
      </c>
      <c r="I54" s="54"/>
      <c r="J54" s="16">
        <v>2014</v>
      </c>
      <c r="K54" s="16">
        <v>5</v>
      </c>
      <c r="L54" s="16">
        <v>20</v>
      </c>
      <c r="M54" s="54"/>
      <c r="N54" s="16">
        <v>1960</v>
      </c>
      <c r="O54" s="16">
        <v>4</v>
      </c>
      <c r="P54" s="16">
        <v>6</v>
      </c>
      <c r="Q54" s="30"/>
      <c r="R54" s="54"/>
      <c r="S54" s="13"/>
      <c r="T54" s="3"/>
    </row>
    <row r="55" spans="1:20" ht="30" customHeight="1">
      <c r="A55" s="4"/>
      <c r="B55" s="4"/>
      <c r="C55" s="3"/>
      <c r="D55" s="3"/>
      <c r="E55" s="3"/>
      <c r="F55" s="18">
        <v>28</v>
      </c>
      <c r="G55" s="18">
        <v>10</v>
      </c>
      <c r="H55" s="18">
        <v>26</v>
      </c>
      <c r="I55" s="55"/>
      <c r="J55" s="18">
        <v>2</v>
      </c>
      <c r="K55" s="18">
        <v>0</v>
      </c>
      <c r="L55" s="18">
        <v>0</v>
      </c>
      <c r="M55" s="55"/>
      <c r="N55" s="18">
        <v>56</v>
      </c>
      <c r="O55" s="18">
        <v>1</v>
      </c>
      <c r="P55" s="18">
        <v>14</v>
      </c>
      <c r="Q55" s="31"/>
      <c r="R55" s="55"/>
      <c r="S55" s="13"/>
      <c r="T55" s="3"/>
    </row>
    <row r="56" spans="1:20" ht="30" customHeight="1">
      <c r="A56" s="4">
        <v>18</v>
      </c>
      <c r="B56" s="4">
        <v>16</v>
      </c>
      <c r="C56" s="3" t="s">
        <v>106</v>
      </c>
      <c r="D56" s="3" t="s">
        <v>92</v>
      </c>
      <c r="E56" s="3" t="s">
        <v>59</v>
      </c>
      <c r="F56" s="15">
        <v>2016</v>
      </c>
      <c r="G56" s="15">
        <v>5</v>
      </c>
      <c r="H56" s="16">
        <v>20</v>
      </c>
      <c r="I56" s="53">
        <v>21</v>
      </c>
      <c r="J56" s="15">
        <v>2016</v>
      </c>
      <c r="K56" s="15">
        <v>5</v>
      </c>
      <c r="L56" s="16">
        <v>20</v>
      </c>
      <c r="M56" s="53">
        <v>9</v>
      </c>
      <c r="N56" s="15">
        <v>2016</v>
      </c>
      <c r="O56" s="15">
        <v>5</v>
      </c>
      <c r="P56" s="16">
        <v>20</v>
      </c>
      <c r="Q56" s="29">
        <v>46</v>
      </c>
      <c r="R56" s="53">
        <f t="shared" ref="R56" si="16">SUM(Q56+M56+I56)</f>
        <v>76</v>
      </c>
      <c r="S56" s="10" t="s">
        <v>65</v>
      </c>
      <c r="T56" s="3" t="s">
        <v>66</v>
      </c>
    </row>
    <row r="57" spans="1:20" ht="30" customHeight="1">
      <c r="A57" s="4"/>
      <c r="B57" s="4"/>
      <c r="C57" s="3"/>
      <c r="D57" s="3"/>
      <c r="E57" s="3"/>
      <c r="F57" s="16">
        <v>1995</v>
      </c>
      <c r="G57" s="16">
        <v>8</v>
      </c>
      <c r="H57" s="16">
        <v>15</v>
      </c>
      <c r="I57" s="54"/>
      <c r="J57" s="16">
        <v>2007</v>
      </c>
      <c r="K57" s="16">
        <v>11</v>
      </c>
      <c r="L57" s="16">
        <v>16</v>
      </c>
      <c r="M57" s="54"/>
      <c r="N57" s="16">
        <v>1970</v>
      </c>
      <c r="O57" s="16">
        <v>4</v>
      </c>
      <c r="P57" s="16">
        <v>28</v>
      </c>
      <c r="Q57" s="30"/>
      <c r="R57" s="54"/>
      <c r="S57" s="13"/>
      <c r="T57" s="3"/>
    </row>
    <row r="58" spans="1:20" ht="30" customHeight="1">
      <c r="A58" s="4"/>
      <c r="B58" s="4"/>
      <c r="C58" s="3"/>
      <c r="D58" s="3"/>
      <c r="E58" s="3"/>
      <c r="F58" s="18">
        <v>20</v>
      </c>
      <c r="G58" s="18">
        <v>9</v>
      </c>
      <c r="H58" s="18">
        <v>5</v>
      </c>
      <c r="I58" s="55"/>
      <c r="J58" s="18">
        <v>8</v>
      </c>
      <c r="K58" s="18">
        <v>6</v>
      </c>
      <c r="L58" s="18">
        <v>4</v>
      </c>
      <c r="M58" s="55"/>
      <c r="N58" s="18">
        <v>46</v>
      </c>
      <c r="O58" s="18">
        <v>0</v>
      </c>
      <c r="P58" s="18">
        <v>22</v>
      </c>
      <c r="Q58" s="31"/>
      <c r="R58" s="55"/>
      <c r="S58" s="13"/>
      <c r="T58" s="3"/>
    </row>
    <row r="59" spans="1:20" ht="30" customHeight="1">
      <c r="A59" s="4">
        <v>19</v>
      </c>
      <c r="B59" s="4">
        <v>16</v>
      </c>
      <c r="C59" s="3" t="s">
        <v>107</v>
      </c>
      <c r="D59" s="3" t="s">
        <v>73</v>
      </c>
      <c r="E59" s="3" t="s">
        <v>59</v>
      </c>
      <c r="F59" s="15">
        <v>2016</v>
      </c>
      <c r="G59" s="15">
        <v>5</v>
      </c>
      <c r="H59" s="16">
        <v>20</v>
      </c>
      <c r="I59" s="53">
        <v>29</v>
      </c>
      <c r="J59" s="15">
        <v>2016</v>
      </c>
      <c r="K59" s="15">
        <v>5</v>
      </c>
      <c r="L59" s="16">
        <v>20</v>
      </c>
      <c r="M59" s="53">
        <v>2</v>
      </c>
      <c r="N59" s="15">
        <v>2016</v>
      </c>
      <c r="O59" s="15">
        <v>5</v>
      </c>
      <c r="P59" s="16">
        <v>20</v>
      </c>
      <c r="Q59" s="29">
        <v>54</v>
      </c>
      <c r="R59" s="53">
        <f t="shared" ref="R59" si="17">SUM(Q59+M59+I59)</f>
        <v>85</v>
      </c>
      <c r="S59" s="10" t="s">
        <v>65</v>
      </c>
      <c r="T59" s="3" t="s">
        <v>66</v>
      </c>
    </row>
    <row r="60" spans="1:20" ht="30" customHeight="1">
      <c r="A60" s="4"/>
      <c r="B60" s="4"/>
      <c r="C60" s="3"/>
      <c r="D60" s="3"/>
      <c r="E60" s="3"/>
      <c r="F60" s="16">
        <v>1987</v>
      </c>
      <c r="G60" s="16">
        <v>10</v>
      </c>
      <c r="H60" s="16">
        <v>1</v>
      </c>
      <c r="I60" s="54"/>
      <c r="J60" s="16">
        <v>2014</v>
      </c>
      <c r="K60" s="16">
        <v>5</v>
      </c>
      <c r="L60" s="16">
        <v>20</v>
      </c>
      <c r="M60" s="54"/>
      <c r="N60" s="16">
        <v>1962</v>
      </c>
      <c r="O60" s="16">
        <v>4</v>
      </c>
      <c r="P60" s="16">
        <v>1</v>
      </c>
      <c r="Q60" s="30"/>
      <c r="R60" s="54"/>
      <c r="S60" s="13"/>
      <c r="T60" s="3"/>
    </row>
    <row r="61" spans="1:20" ht="30" customHeight="1">
      <c r="A61" s="4"/>
      <c r="B61" s="4"/>
      <c r="C61" s="3"/>
      <c r="D61" s="3"/>
      <c r="E61" s="3"/>
      <c r="F61" s="18">
        <v>28</v>
      </c>
      <c r="G61" s="18">
        <v>7</v>
      </c>
      <c r="H61" s="18">
        <v>19</v>
      </c>
      <c r="I61" s="55"/>
      <c r="J61" s="18">
        <v>2</v>
      </c>
      <c r="K61" s="18">
        <v>0</v>
      </c>
      <c r="L61" s="18">
        <v>0</v>
      </c>
      <c r="M61" s="55"/>
      <c r="N61" s="18">
        <v>54</v>
      </c>
      <c r="O61" s="18">
        <v>1</v>
      </c>
      <c r="P61" s="18">
        <v>19</v>
      </c>
      <c r="Q61" s="31"/>
      <c r="R61" s="55"/>
      <c r="S61" s="13"/>
      <c r="T61" s="3"/>
    </row>
    <row r="62" spans="1:20" ht="30" customHeight="1">
      <c r="A62" s="4">
        <v>20</v>
      </c>
      <c r="B62" s="4">
        <v>14</v>
      </c>
      <c r="C62" s="3" t="s">
        <v>108</v>
      </c>
      <c r="D62" s="3" t="s">
        <v>83</v>
      </c>
      <c r="E62" s="3" t="s">
        <v>56</v>
      </c>
      <c r="F62" s="15">
        <v>2016</v>
      </c>
      <c r="G62" s="15">
        <v>5</v>
      </c>
      <c r="H62" s="16">
        <v>20</v>
      </c>
      <c r="I62" s="53">
        <v>29</v>
      </c>
      <c r="J62" s="15">
        <v>2016</v>
      </c>
      <c r="K62" s="15">
        <v>5</v>
      </c>
      <c r="L62" s="16">
        <v>20</v>
      </c>
      <c r="M62" s="53">
        <v>5</v>
      </c>
      <c r="N62" s="15">
        <v>2016</v>
      </c>
      <c r="O62" s="15">
        <v>5</v>
      </c>
      <c r="P62" s="16">
        <v>20</v>
      </c>
      <c r="Q62" s="29">
        <v>49</v>
      </c>
      <c r="R62" s="53">
        <f t="shared" ref="R62" si="18">SUM(Q62+M62+I62)</f>
        <v>83</v>
      </c>
      <c r="S62" s="10" t="s">
        <v>65</v>
      </c>
      <c r="T62" s="3" t="s">
        <v>66</v>
      </c>
    </row>
    <row r="63" spans="1:20" ht="30" customHeight="1">
      <c r="A63" s="4"/>
      <c r="B63" s="4"/>
      <c r="C63" s="3"/>
      <c r="D63" s="3"/>
      <c r="E63" s="3"/>
      <c r="F63" s="16">
        <v>1987</v>
      </c>
      <c r="G63" s="16">
        <v>3</v>
      </c>
      <c r="H63" s="16">
        <v>12</v>
      </c>
      <c r="I63" s="54"/>
      <c r="J63" s="16">
        <v>2011</v>
      </c>
      <c r="K63" s="16">
        <v>5</v>
      </c>
      <c r="L63" s="16">
        <v>17</v>
      </c>
      <c r="M63" s="54"/>
      <c r="N63" s="16">
        <v>1967</v>
      </c>
      <c r="O63" s="16">
        <v>5</v>
      </c>
      <c r="P63" s="16">
        <v>22</v>
      </c>
      <c r="Q63" s="30"/>
      <c r="R63" s="54"/>
      <c r="S63" s="13"/>
      <c r="T63" s="3"/>
    </row>
    <row r="64" spans="1:20" ht="30" customHeight="1">
      <c r="A64" s="4"/>
      <c r="B64" s="4"/>
      <c r="C64" s="3"/>
      <c r="D64" s="3"/>
      <c r="E64" s="3"/>
      <c r="F64" s="18">
        <v>29</v>
      </c>
      <c r="G64" s="18">
        <v>2</v>
      </c>
      <c r="H64" s="18">
        <v>8</v>
      </c>
      <c r="I64" s="55"/>
      <c r="J64" s="18">
        <f>+J62-J63</f>
        <v>5</v>
      </c>
      <c r="K64" s="18">
        <v>0</v>
      </c>
      <c r="L64" s="18">
        <v>3</v>
      </c>
      <c r="M64" s="55"/>
      <c r="N64" s="18">
        <v>48</v>
      </c>
      <c r="O64" s="18">
        <v>11</v>
      </c>
      <c r="P64" s="18">
        <v>28</v>
      </c>
      <c r="Q64" s="31"/>
      <c r="R64" s="55"/>
      <c r="S64" s="13"/>
      <c r="T64" s="3"/>
    </row>
    <row r="65" spans="1:20" ht="30" customHeight="1">
      <c r="A65" s="4">
        <v>21</v>
      </c>
      <c r="B65" s="4">
        <v>16</v>
      </c>
      <c r="C65" s="3" t="s">
        <v>109</v>
      </c>
      <c r="D65" s="3" t="s">
        <v>110</v>
      </c>
      <c r="E65" s="3" t="s">
        <v>34</v>
      </c>
      <c r="F65" s="15">
        <v>2016</v>
      </c>
      <c r="G65" s="15">
        <v>5</v>
      </c>
      <c r="H65" s="16">
        <v>20</v>
      </c>
      <c r="I65" s="53">
        <v>29</v>
      </c>
      <c r="J65" s="15">
        <v>2016</v>
      </c>
      <c r="K65" s="15">
        <v>5</v>
      </c>
      <c r="L65" s="16">
        <v>20</v>
      </c>
      <c r="M65" s="53">
        <v>7</v>
      </c>
      <c r="N65" s="15">
        <v>2016</v>
      </c>
      <c r="O65" s="15">
        <v>5</v>
      </c>
      <c r="P65" s="16">
        <v>20</v>
      </c>
      <c r="Q65" s="29">
        <v>51</v>
      </c>
      <c r="R65" s="53">
        <f t="shared" ref="R65" si="19">SUM(Q65+M65+I65)</f>
        <v>87</v>
      </c>
      <c r="S65" s="10" t="s">
        <v>65</v>
      </c>
      <c r="T65" s="3" t="s">
        <v>66</v>
      </c>
    </row>
    <row r="66" spans="1:20" ht="30" customHeight="1">
      <c r="A66" s="4"/>
      <c r="B66" s="4"/>
      <c r="C66" s="3"/>
      <c r="D66" s="3"/>
      <c r="E66" s="3"/>
      <c r="F66" s="16">
        <v>1986</v>
      </c>
      <c r="G66" s="16">
        <v>12</v>
      </c>
      <c r="H66" s="16">
        <v>2</v>
      </c>
      <c r="I66" s="54"/>
      <c r="J66" s="16">
        <v>2008</v>
      </c>
      <c r="K66" s="16">
        <v>12</v>
      </c>
      <c r="L66" s="16">
        <v>15</v>
      </c>
      <c r="M66" s="54"/>
      <c r="N66" s="16">
        <v>1965</v>
      </c>
      <c r="O66" s="16">
        <v>3</v>
      </c>
      <c r="P66" s="16">
        <v>12</v>
      </c>
      <c r="Q66" s="30"/>
      <c r="R66" s="54"/>
      <c r="S66" s="13"/>
      <c r="T66" s="3"/>
    </row>
    <row r="67" spans="1:20" ht="30" customHeight="1">
      <c r="A67" s="4"/>
      <c r="B67" s="4"/>
      <c r="C67" s="3"/>
      <c r="D67" s="3"/>
      <c r="E67" s="3"/>
      <c r="F67" s="18">
        <v>29</v>
      </c>
      <c r="G67" s="18">
        <v>5</v>
      </c>
      <c r="H67" s="18">
        <v>18</v>
      </c>
      <c r="I67" s="55"/>
      <c r="J67" s="18">
        <v>7</v>
      </c>
      <c r="K67" s="18">
        <v>5</v>
      </c>
      <c r="L67" s="18">
        <v>5</v>
      </c>
      <c r="M67" s="55"/>
      <c r="N67" s="18">
        <v>51</v>
      </c>
      <c r="O67" s="18">
        <v>2</v>
      </c>
      <c r="P67" s="18">
        <v>8</v>
      </c>
      <c r="Q67" s="31"/>
      <c r="R67" s="55"/>
      <c r="S67" s="13"/>
      <c r="T67" s="3"/>
    </row>
    <row r="68" spans="1:20" ht="30" customHeight="1">
      <c r="A68" s="4">
        <v>22</v>
      </c>
      <c r="B68" s="4">
        <v>11</v>
      </c>
      <c r="C68" s="3" t="s">
        <v>111</v>
      </c>
      <c r="D68" s="3" t="s">
        <v>112</v>
      </c>
      <c r="E68" s="3" t="s">
        <v>81</v>
      </c>
      <c r="F68" s="15">
        <v>2016</v>
      </c>
      <c r="G68" s="15">
        <v>5</v>
      </c>
      <c r="H68" s="16">
        <v>20</v>
      </c>
      <c r="I68" s="53">
        <v>28</v>
      </c>
      <c r="J68" s="15">
        <v>2016</v>
      </c>
      <c r="K68" s="15">
        <v>5</v>
      </c>
      <c r="L68" s="16">
        <v>20</v>
      </c>
      <c r="M68" s="53">
        <v>0</v>
      </c>
      <c r="N68" s="15">
        <v>2016</v>
      </c>
      <c r="O68" s="15">
        <v>5</v>
      </c>
      <c r="P68" s="16">
        <v>20</v>
      </c>
      <c r="Q68" s="29">
        <v>51</v>
      </c>
      <c r="R68" s="53">
        <f t="shared" ref="R68" si="20">SUM(Q68+M68+I68)</f>
        <v>79</v>
      </c>
      <c r="S68" s="10" t="s">
        <v>65</v>
      </c>
      <c r="T68" s="3" t="s">
        <v>66</v>
      </c>
    </row>
    <row r="69" spans="1:20" ht="30" customHeight="1">
      <c r="A69" s="4"/>
      <c r="B69" s="4"/>
      <c r="C69" s="3"/>
      <c r="D69" s="3"/>
      <c r="E69" s="3"/>
      <c r="F69" s="16">
        <v>1988</v>
      </c>
      <c r="G69" s="16">
        <v>8</v>
      </c>
      <c r="H69" s="16">
        <v>6</v>
      </c>
      <c r="I69" s="54"/>
      <c r="J69" s="16">
        <v>2015</v>
      </c>
      <c r="K69" s="16">
        <v>12</v>
      </c>
      <c r="L69" s="16">
        <v>2</v>
      </c>
      <c r="M69" s="54"/>
      <c r="N69" s="16">
        <v>1965</v>
      </c>
      <c r="O69" s="16">
        <v>4</v>
      </c>
      <c r="P69" s="16">
        <v>3</v>
      </c>
      <c r="Q69" s="30"/>
      <c r="R69" s="54"/>
      <c r="S69" s="13"/>
      <c r="T69" s="3"/>
    </row>
    <row r="70" spans="1:20" ht="30" customHeight="1">
      <c r="A70" s="4"/>
      <c r="B70" s="4"/>
      <c r="C70" s="3"/>
      <c r="D70" s="3"/>
      <c r="E70" s="3"/>
      <c r="F70" s="18">
        <v>27</v>
      </c>
      <c r="G70" s="18">
        <v>9</v>
      </c>
      <c r="H70" s="18">
        <v>14</v>
      </c>
      <c r="I70" s="55"/>
      <c r="J70" s="18">
        <v>0</v>
      </c>
      <c r="K70" s="18">
        <v>5</v>
      </c>
      <c r="L70" s="18">
        <v>18</v>
      </c>
      <c r="M70" s="55"/>
      <c r="N70" s="18">
        <v>51</v>
      </c>
      <c r="O70" s="18">
        <v>1</v>
      </c>
      <c r="P70" s="18">
        <v>17</v>
      </c>
      <c r="Q70" s="31"/>
      <c r="R70" s="55"/>
      <c r="S70" s="13"/>
      <c r="T70" s="3"/>
    </row>
    <row r="71" spans="1:20" ht="30" customHeight="1">
      <c r="A71" s="4">
        <v>23</v>
      </c>
      <c r="B71" s="4">
        <v>14</v>
      </c>
      <c r="C71" s="3" t="s">
        <v>113</v>
      </c>
      <c r="D71" s="3" t="s">
        <v>99</v>
      </c>
      <c r="E71" s="3" t="s">
        <v>87</v>
      </c>
      <c r="F71" s="15">
        <v>2016</v>
      </c>
      <c r="G71" s="15">
        <v>5</v>
      </c>
      <c r="H71" s="16">
        <v>20</v>
      </c>
      <c r="I71" s="53">
        <v>31</v>
      </c>
      <c r="J71" s="15">
        <v>2016</v>
      </c>
      <c r="K71" s="15">
        <v>5</v>
      </c>
      <c r="L71" s="16">
        <v>20</v>
      </c>
      <c r="M71" s="53">
        <v>3</v>
      </c>
      <c r="N71" s="15">
        <v>2016</v>
      </c>
      <c r="O71" s="15">
        <v>5</v>
      </c>
      <c r="P71" s="16">
        <v>20</v>
      </c>
      <c r="Q71" s="29">
        <v>48</v>
      </c>
      <c r="R71" s="53">
        <f t="shared" ref="R71" si="21">SUM(Q71+M71+I71)</f>
        <v>82</v>
      </c>
      <c r="S71" s="10" t="s">
        <v>65</v>
      </c>
      <c r="T71" s="3" t="s">
        <v>66</v>
      </c>
    </row>
    <row r="72" spans="1:20" ht="30" customHeight="1">
      <c r="A72" s="4"/>
      <c r="B72" s="4"/>
      <c r="C72" s="3"/>
      <c r="D72" s="3"/>
      <c r="E72" s="3"/>
      <c r="F72" s="16">
        <v>1985</v>
      </c>
      <c r="G72" s="16">
        <v>3</v>
      </c>
      <c r="H72" s="16">
        <v>18</v>
      </c>
      <c r="I72" s="54"/>
      <c r="J72" s="16">
        <v>2012</v>
      </c>
      <c r="K72" s="16">
        <v>12</v>
      </c>
      <c r="L72" s="16">
        <v>2</v>
      </c>
      <c r="M72" s="54"/>
      <c r="N72" s="16">
        <v>1968</v>
      </c>
      <c r="O72" s="16">
        <v>4</v>
      </c>
      <c r="P72" s="16">
        <v>20</v>
      </c>
      <c r="Q72" s="30"/>
      <c r="R72" s="54"/>
      <c r="S72" s="13"/>
      <c r="T72" s="3"/>
    </row>
    <row r="73" spans="1:20" ht="30" customHeight="1">
      <c r="A73" s="4"/>
      <c r="B73" s="4"/>
      <c r="C73" s="3"/>
      <c r="D73" s="3"/>
      <c r="E73" s="3"/>
      <c r="F73" s="18">
        <v>31</v>
      </c>
      <c r="G73" s="18">
        <v>2</v>
      </c>
      <c r="H73" s="18">
        <v>2</v>
      </c>
      <c r="I73" s="55"/>
      <c r="J73" s="18">
        <v>3</v>
      </c>
      <c r="K73" s="18">
        <v>5</v>
      </c>
      <c r="L73" s="18">
        <v>18</v>
      </c>
      <c r="M73" s="55"/>
      <c r="N73" s="18">
        <v>48</v>
      </c>
      <c r="O73" s="18">
        <v>1</v>
      </c>
      <c r="P73" s="18">
        <v>0</v>
      </c>
      <c r="Q73" s="31"/>
      <c r="R73" s="55"/>
      <c r="S73" s="13"/>
      <c r="T73" s="3"/>
    </row>
    <row r="74" spans="1:20" ht="30" customHeight="1">
      <c r="A74" s="4">
        <v>24</v>
      </c>
      <c r="B74" s="4">
        <v>16</v>
      </c>
      <c r="C74" s="3" t="s">
        <v>114</v>
      </c>
      <c r="D74" s="3" t="s">
        <v>115</v>
      </c>
      <c r="E74" s="3" t="s">
        <v>40</v>
      </c>
      <c r="F74" s="15">
        <v>2016</v>
      </c>
      <c r="G74" s="15">
        <v>5</v>
      </c>
      <c r="H74" s="16">
        <v>20</v>
      </c>
      <c r="I74" s="53">
        <v>26</v>
      </c>
      <c r="J74" s="15">
        <v>2016</v>
      </c>
      <c r="K74" s="15">
        <v>5</v>
      </c>
      <c r="L74" s="16">
        <v>20</v>
      </c>
      <c r="M74" s="53">
        <v>22</v>
      </c>
      <c r="N74" s="15">
        <v>2016</v>
      </c>
      <c r="O74" s="15">
        <v>5</v>
      </c>
      <c r="P74" s="16">
        <v>20</v>
      </c>
      <c r="Q74" s="29">
        <v>54</v>
      </c>
      <c r="R74" s="53">
        <f t="shared" ref="R74" si="22">SUM(Q74+M74+I74)</f>
        <v>102</v>
      </c>
      <c r="S74" s="10" t="s">
        <v>65</v>
      </c>
      <c r="T74" s="3" t="s">
        <v>66</v>
      </c>
    </row>
    <row r="75" spans="1:20" ht="30" customHeight="1">
      <c r="A75" s="4"/>
      <c r="B75" s="4"/>
      <c r="C75" s="3"/>
      <c r="D75" s="3"/>
      <c r="E75" s="3"/>
      <c r="F75" s="16">
        <v>1990</v>
      </c>
      <c r="G75" s="16">
        <v>2</v>
      </c>
      <c r="H75" s="16">
        <v>3</v>
      </c>
      <c r="I75" s="54"/>
      <c r="J75" s="16">
        <v>1994</v>
      </c>
      <c r="K75" s="16">
        <v>10</v>
      </c>
      <c r="L75" s="16">
        <v>26</v>
      </c>
      <c r="M75" s="54"/>
      <c r="N75" s="16">
        <v>1962</v>
      </c>
      <c r="O75" s="16">
        <v>2</v>
      </c>
      <c r="P75" s="16">
        <v>7</v>
      </c>
      <c r="Q75" s="30"/>
      <c r="R75" s="54"/>
      <c r="S75" s="13"/>
      <c r="T75" s="3"/>
    </row>
    <row r="76" spans="1:20" ht="30" customHeight="1">
      <c r="A76" s="4"/>
      <c r="B76" s="4"/>
      <c r="C76" s="3"/>
      <c r="D76" s="3"/>
      <c r="E76" s="3"/>
      <c r="F76" s="18">
        <v>26</v>
      </c>
      <c r="G76" s="18">
        <v>3</v>
      </c>
      <c r="H76" s="18">
        <v>17</v>
      </c>
      <c r="I76" s="55"/>
      <c r="J76" s="18">
        <v>21</v>
      </c>
      <c r="K76" s="18">
        <v>6</v>
      </c>
      <c r="L76" s="18">
        <v>24</v>
      </c>
      <c r="M76" s="55"/>
      <c r="N76" s="18">
        <v>54</v>
      </c>
      <c r="O76" s="18">
        <v>3</v>
      </c>
      <c r="P76" s="18">
        <v>13</v>
      </c>
      <c r="Q76" s="31"/>
      <c r="R76" s="55"/>
      <c r="S76" s="13"/>
      <c r="T76" s="3"/>
    </row>
    <row r="77" spans="1:20" ht="30" customHeight="1">
      <c r="A77" s="4">
        <v>25</v>
      </c>
      <c r="B77" s="4">
        <v>16</v>
      </c>
      <c r="C77" s="3" t="s">
        <v>116</v>
      </c>
      <c r="D77" s="3" t="s">
        <v>73</v>
      </c>
      <c r="E77" s="3" t="s">
        <v>117</v>
      </c>
      <c r="F77" s="15">
        <v>2016</v>
      </c>
      <c r="G77" s="15">
        <v>5</v>
      </c>
      <c r="H77" s="16">
        <v>20</v>
      </c>
      <c r="I77" s="53">
        <v>30</v>
      </c>
      <c r="J77" s="15">
        <v>2016</v>
      </c>
      <c r="K77" s="15">
        <v>5</v>
      </c>
      <c r="L77" s="16">
        <v>20</v>
      </c>
      <c r="M77" s="53">
        <v>2</v>
      </c>
      <c r="N77" s="15">
        <v>2016</v>
      </c>
      <c r="O77" s="15">
        <v>5</v>
      </c>
      <c r="P77" s="16">
        <v>20</v>
      </c>
      <c r="Q77" s="29">
        <v>54</v>
      </c>
      <c r="R77" s="53">
        <f t="shared" ref="R77" si="23">SUM(Q77+M77+I77)</f>
        <v>86</v>
      </c>
      <c r="S77" s="10" t="s">
        <v>65</v>
      </c>
      <c r="T77" s="3" t="s">
        <v>66</v>
      </c>
    </row>
    <row r="78" spans="1:20" ht="30" customHeight="1">
      <c r="A78" s="4"/>
      <c r="B78" s="4"/>
      <c r="C78" s="3"/>
      <c r="D78" s="3"/>
      <c r="E78" s="3"/>
      <c r="F78" s="16">
        <v>1986</v>
      </c>
      <c r="G78" s="16">
        <v>10</v>
      </c>
      <c r="H78" s="16">
        <v>17</v>
      </c>
      <c r="I78" s="54"/>
      <c r="J78" s="16">
        <v>2014</v>
      </c>
      <c r="K78" s="16">
        <v>5</v>
      </c>
      <c r="L78" s="16">
        <v>20</v>
      </c>
      <c r="M78" s="54"/>
      <c r="N78" s="16">
        <v>1962</v>
      </c>
      <c r="O78" s="16">
        <v>3</v>
      </c>
      <c r="P78" s="16">
        <v>15</v>
      </c>
      <c r="Q78" s="30"/>
      <c r="R78" s="54"/>
      <c r="S78" s="13"/>
      <c r="T78" s="3"/>
    </row>
    <row r="79" spans="1:20" ht="30" customHeight="1">
      <c r="A79" s="4"/>
      <c r="B79" s="4"/>
      <c r="C79" s="3"/>
      <c r="D79" s="3"/>
      <c r="E79" s="3"/>
      <c r="F79" s="18">
        <v>29</v>
      </c>
      <c r="G79" s="18">
        <v>7</v>
      </c>
      <c r="H79" s="18">
        <v>3</v>
      </c>
      <c r="I79" s="55"/>
      <c r="J79" s="18">
        <v>2</v>
      </c>
      <c r="K79" s="18">
        <v>0</v>
      </c>
      <c r="L79" s="18">
        <v>0</v>
      </c>
      <c r="M79" s="55"/>
      <c r="N79" s="18">
        <v>54</v>
      </c>
      <c r="O79" s="18">
        <v>2</v>
      </c>
      <c r="P79" s="18">
        <v>5</v>
      </c>
      <c r="Q79" s="31"/>
      <c r="R79" s="55"/>
      <c r="S79" s="13"/>
      <c r="T79" s="3"/>
    </row>
    <row r="80" spans="1:20" ht="30" customHeight="1">
      <c r="A80" s="4">
        <v>26</v>
      </c>
      <c r="B80" s="4">
        <v>16</v>
      </c>
      <c r="C80" s="3" t="s">
        <v>118</v>
      </c>
      <c r="D80" s="3" t="s">
        <v>73</v>
      </c>
      <c r="E80" s="3" t="s">
        <v>119</v>
      </c>
      <c r="F80" s="15">
        <v>2016</v>
      </c>
      <c r="G80" s="15">
        <v>5</v>
      </c>
      <c r="H80" s="16">
        <v>20</v>
      </c>
      <c r="I80" s="53">
        <v>24</v>
      </c>
      <c r="J80" s="15">
        <v>2016</v>
      </c>
      <c r="K80" s="15">
        <v>5</v>
      </c>
      <c r="L80" s="16">
        <v>20</v>
      </c>
      <c r="M80" s="53">
        <v>2</v>
      </c>
      <c r="N80" s="15">
        <v>2016</v>
      </c>
      <c r="O80" s="15">
        <v>5</v>
      </c>
      <c r="P80" s="16">
        <v>20</v>
      </c>
      <c r="Q80" s="29">
        <v>47</v>
      </c>
      <c r="R80" s="53">
        <f t="shared" ref="R80" si="24">SUM(Q80+M80+I80)</f>
        <v>73</v>
      </c>
      <c r="S80" s="10" t="s">
        <v>65</v>
      </c>
      <c r="T80" s="3" t="s">
        <v>66</v>
      </c>
    </row>
    <row r="81" spans="1:20" ht="30" customHeight="1">
      <c r="A81" s="4"/>
      <c r="B81" s="4"/>
      <c r="C81" s="3"/>
      <c r="D81" s="3"/>
      <c r="E81" s="3"/>
      <c r="F81" s="16">
        <v>1992</v>
      </c>
      <c r="G81" s="16">
        <v>6</v>
      </c>
      <c r="H81" s="16">
        <v>23</v>
      </c>
      <c r="I81" s="54"/>
      <c r="J81" s="16">
        <v>2014</v>
      </c>
      <c r="K81" s="16">
        <v>1</v>
      </c>
      <c r="L81" s="16">
        <v>10</v>
      </c>
      <c r="M81" s="54"/>
      <c r="N81" s="16">
        <v>1969</v>
      </c>
      <c r="O81" s="16">
        <v>5</v>
      </c>
      <c r="P81" s="16">
        <v>1</v>
      </c>
      <c r="Q81" s="30"/>
      <c r="R81" s="54"/>
      <c r="S81" s="13"/>
      <c r="T81" s="3"/>
    </row>
    <row r="82" spans="1:20" ht="30" customHeight="1">
      <c r="A82" s="4"/>
      <c r="B82" s="4"/>
      <c r="C82" s="3"/>
      <c r="D82" s="3"/>
      <c r="E82" s="3"/>
      <c r="F82" s="18">
        <v>23</v>
      </c>
      <c r="G82" s="18">
        <v>10</v>
      </c>
      <c r="H82" s="18">
        <v>27</v>
      </c>
      <c r="I82" s="55"/>
      <c r="J82" s="18">
        <f>+J80-J81</f>
        <v>2</v>
      </c>
      <c r="K82" s="18">
        <v>4</v>
      </c>
      <c r="L82" s="18">
        <v>10</v>
      </c>
      <c r="M82" s="55"/>
      <c r="N82" s="18">
        <v>47</v>
      </c>
      <c r="O82" s="18">
        <v>0</v>
      </c>
      <c r="P82" s="18">
        <v>19</v>
      </c>
      <c r="Q82" s="31"/>
      <c r="R82" s="55"/>
      <c r="S82" s="13"/>
      <c r="T82" s="3"/>
    </row>
    <row r="83" spans="1:20" ht="30" customHeight="1">
      <c r="A83" s="4">
        <v>27</v>
      </c>
      <c r="B83" s="4">
        <v>14</v>
      </c>
      <c r="C83" s="3" t="s">
        <v>120</v>
      </c>
      <c r="D83" s="3" t="s">
        <v>70</v>
      </c>
      <c r="E83" s="3" t="s">
        <v>121</v>
      </c>
      <c r="F83" s="15">
        <v>2016</v>
      </c>
      <c r="G83" s="15">
        <v>5</v>
      </c>
      <c r="H83" s="16">
        <v>20</v>
      </c>
      <c r="I83" s="53">
        <v>9</v>
      </c>
      <c r="J83" s="15">
        <v>2016</v>
      </c>
      <c r="K83" s="15">
        <v>5</v>
      </c>
      <c r="L83" s="16">
        <v>20</v>
      </c>
      <c r="M83" s="53">
        <v>2</v>
      </c>
      <c r="N83" s="15">
        <v>2016</v>
      </c>
      <c r="O83" s="15">
        <v>5</v>
      </c>
      <c r="P83" s="16">
        <v>20</v>
      </c>
      <c r="Q83" s="29">
        <v>34</v>
      </c>
      <c r="R83" s="53">
        <f t="shared" ref="R83" si="25">SUM(Q83+M83+I83)</f>
        <v>45</v>
      </c>
      <c r="S83" s="10" t="s">
        <v>65</v>
      </c>
      <c r="T83" s="3" t="s">
        <v>66</v>
      </c>
    </row>
    <row r="84" spans="1:20" ht="30" customHeight="1">
      <c r="A84" s="4"/>
      <c r="B84" s="4"/>
      <c r="C84" s="3"/>
      <c r="D84" s="3"/>
      <c r="E84" s="3"/>
      <c r="F84" s="16">
        <v>2007</v>
      </c>
      <c r="G84" s="16">
        <v>4</v>
      </c>
      <c r="H84" s="16">
        <v>30</v>
      </c>
      <c r="I84" s="54"/>
      <c r="J84" s="16">
        <v>2014</v>
      </c>
      <c r="K84" s="16">
        <v>5</v>
      </c>
      <c r="L84" s="16">
        <v>20</v>
      </c>
      <c r="M84" s="54"/>
      <c r="N84" s="16">
        <v>1982</v>
      </c>
      <c r="O84" s="16">
        <v>1</v>
      </c>
      <c r="P84" s="16">
        <v>3</v>
      </c>
      <c r="Q84" s="30"/>
      <c r="R84" s="54"/>
      <c r="S84" s="13"/>
      <c r="T84" s="3"/>
    </row>
    <row r="85" spans="1:20" ht="30" customHeight="1">
      <c r="A85" s="4"/>
      <c r="B85" s="4"/>
      <c r="C85" s="3"/>
      <c r="D85" s="3"/>
      <c r="E85" s="3"/>
      <c r="F85" s="18">
        <f>+F83-F84</f>
        <v>9</v>
      </c>
      <c r="G85" s="18">
        <v>0</v>
      </c>
      <c r="H85" s="18">
        <v>20</v>
      </c>
      <c r="I85" s="55"/>
      <c r="J85" s="18">
        <v>2</v>
      </c>
      <c r="K85" s="18">
        <v>0</v>
      </c>
      <c r="L85" s="18">
        <v>0</v>
      </c>
      <c r="M85" s="55"/>
      <c r="N85" s="18">
        <v>34</v>
      </c>
      <c r="O85" s="18">
        <v>4</v>
      </c>
      <c r="P85" s="18">
        <v>17</v>
      </c>
      <c r="Q85" s="31"/>
      <c r="R85" s="55"/>
      <c r="S85" s="13"/>
      <c r="T85" s="3"/>
    </row>
    <row r="86" spans="1:20" ht="30" customHeight="1">
      <c r="A86" s="4">
        <v>28</v>
      </c>
      <c r="B86" s="4">
        <v>16</v>
      </c>
      <c r="C86" s="3" t="s">
        <v>122</v>
      </c>
      <c r="D86" s="3" t="s">
        <v>73</v>
      </c>
      <c r="E86" s="3" t="s">
        <v>59</v>
      </c>
      <c r="F86" s="15">
        <v>2016</v>
      </c>
      <c r="G86" s="15">
        <v>5</v>
      </c>
      <c r="H86" s="16">
        <v>20</v>
      </c>
      <c r="I86" s="53">
        <v>35</v>
      </c>
      <c r="J86" s="15">
        <v>2016</v>
      </c>
      <c r="K86" s="15">
        <v>5</v>
      </c>
      <c r="L86" s="16">
        <v>20</v>
      </c>
      <c r="M86" s="53">
        <v>2</v>
      </c>
      <c r="N86" s="15">
        <v>2016</v>
      </c>
      <c r="O86" s="15">
        <v>5</v>
      </c>
      <c r="P86" s="16">
        <v>20</v>
      </c>
      <c r="Q86" s="29">
        <v>55</v>
      </c>
      <c r="R86" s="53">
        <f t="shared" ref="R86" si="26">SUM(Q86+M86+I86)</f>
        <v>92</v>
      </c>
      <c r="S86" s="10" t="s">
        <v>65</v>
      </c>
      <c r="T86" s="3" t="s">
        <v>66</v>
      </c>
    </row>
    <row r="87" spans="1:20" ht="30" customHeight="1">
      <c r="A87" s="4"/>
      <c r="B87" s="4"/>
      <c r="C87" s="3"/>
      <c r="D87" s="3"/>
      <c r="E87" s="3"/>
      <c r="F87" s="16">
        <v>1981</v>
      </c>
      <c r="G87" s="16">
        <v>5</v>
      </c>
      <c r="H87" s="16">
        <v>1</v>
      </c>
      <c r="I87" s="54"/>
      <c r="J87" s="16">
        <v>2014</v>
      </c>
      <c r="K87" s="16">
        <v>5</v>
      </c>
      <c r="L87" s="16">
        <v>20</v>
      </c>
      <c r="M87" s="54"/>
      <c r="N87" s="16">
        <v>1960</v>
      </c>
      <c r="O87" s="16">
        <v>7</v>
      </c>
      <c r="P87" s="16">
        <v>15</v>
      </c>
      <c r="Q87" s="30"/>
      <c r="R87" s="54"/>
      <c r="S87" s="13"/>
      <c r="T87" s="3"/>
    </row>
    <row r="88" spans="1:20" ht="30" customHeight="1">
      <c r="A88" s="4"/>
      <c r="B88" s="4"/>
      <c r="C88" s="3"/>
      <c r="D88" s="3"/>
      <c r="E88" s="3"/>
      <c r="F88" s="18">
        <v>35</v>
      </c>
      <c r="G88" s="18">
        <v>0</v>
      </c>
      <c r="H88" s="18">
        <v>19</v>
      </c>
      <c r="I88" s="55"/>
      <c r="J88" s="18">
        <v>2</v>
      </c>
      <c r="K88" s="18">
        <v>0</v>
      </c>
      <c r="L88" s="18">
        <v>0</v>
      </c>
      <c r="M88" s="55"/>
      <c r="N88" s="18">
        <v>55</v>
      </c>
      <c r="O88" s="18">
        <v>10</v>
      </c>
      <c r="P88" s="18">
        <v>5</v>
      </c>
      <c r="Q88" s="31"/>
      <c r="R88" s="55"/>
      <c r="S88" s="16"/>
      <c r="T88" s="3"/>
    </row>
    <row r="89" spans="1:20" ht="30" customHeight="1">
      <c r="A89" s="4">
        <v>29</v>
      </c>
      <c r="B89" s="4">
        <v>16</v>
      </c>
      <c r="C89" s="3" t="s">
        <v>174</v>
      </c>
      <c r="D89" s="3" t="s">
        <v>73</v>
      </c>
      <c r="E89" s="3" t="s">
        <v>89</v>
      </c>
      <c r="F89" s="15">
        <v>2016</v>
      </c>
      <c r="G89" s="15">
        <v>5</v>
      </c>
      <c r="H89" s="16">
        <v>20</v>
      </c>
      <c r="I89" s="53">
        <v>22</v>
      </c>
      <c r="J89" s="15">
        <v>2016</v>
      </c>
      <c r="K89" s="15">
        <v>5</v>
      </c>
      <c r="L89" s="16">
        <v>20</v>
      </c>
      <c r="M89" s="53">
        <v>2</v>
      </c>
      <c r="N89" s="15">
        <v>2016</v>
      </c>
      <c r="O89" s="15">
        <v>5</v>
      </c>
      <c r="P89" s="16">
        <v>20</v>
      </c>
      <c r="Q89" s="29">
        <v>48</v>
      </c>
      <c r="R89" s="53">
        <f t="shared" ref="R89" si="27">SUM(Q89+M89+I89)</f>
        <v>72</v>
      </c>
      <c r="S89" s="10" t="s">
        <v>65</v>
      </c>
      <c r="T89" s="3" t="s">
        <v>66</v>
      </c>
    </row>
    <row r="90" spans="1:20" ht="30" customHeight="1">
      <c r="A90" s="4"/>
      <c r="B90" s="4"/>
      <c r="C90" s="3"/>
      <c r="D90" s="3"/>
      <c r="E90" s="3"/>
      <c r="F90" s="16">
        <v>1994</v>
      </c>
      <c r="G90" s="16">
        <v>9</v>
      </c>
      <c r="H90" s="16">
        <v>28</v>
      </c>
      <c r="I90" s="54"/>
      <c r="J90" s="16">
        <v>2014</v>
      </c>
      <c r="K90" s="16">
        <v>5</v>
      </c>
      <c r="L90" s="16">
        <v>20</v>
      </c>
      <c r="M90" s="54"/>
      <c r="N90" s="16">
        <v>1968</v>
      </c>
      <c r="O90" s="16">
        <v>1</v>
      </c>
      <c r="P90" s="16">
        <v>1</v>
      </c>
      <c r="Q90" s="30"/>
      <c r="R90" s="54"/>
      <c r="S90" s="13"/>
      <c r="T90" s="3"/>
    </row>
    <row r="91" spans="1:20" ht="30" customHeight="1">
      <c r="A91" s="4"/>
      <c r="B91" s="4"/>
      <c r="C91" s="3"/>
      <c r="D91" s="3"/>
      <c r="E91" s="3"/>
      <c r="F91" s="18">
        <v>21</v>
      </c>
      <c r="G91" s="18">
        <v>7</v>
      </c>
      <c r="H91" s="18">
        <v>22</v>
      </c>
      <c r="I91" s="55"/>
      <c r="J91" s="18">
        <v>2</v>
      </c>
      <c r="K91" s="18">
        <v>0</v>
      </c>
      <c r="L91" s="18">
        <v>0</v>
      </c>
      <c r="M91" s="55"/>
      <c r="N91" s="18">
        <v>48</v>
      </c>
      <c r="O91" s="18">
        <v>4</v>
      </c>
      <c r="P91" s="18">
        <v>19</v>
      </c>
      <c r="Q91" s="31"/>
      <c r="R91" s="55"/>
      <c r="S91" s="13"/>
      <c r="T91" s="3"/>
    </row>
    <row r="92" spans="1:20"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20"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20"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20"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20"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8:18"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8:18"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8:18"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8:18"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8:18"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8:18"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8:18"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8:18"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8:18"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8:18"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8:18"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8:18"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8:18"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8:18"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8:18"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8:18"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8:18"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8:18"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8:18"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8:18"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8:18"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8:18"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8:18"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8:18"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8:18"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8:18"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8:18"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8:18"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8:18"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8:18"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8:18"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8:18"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8:18"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8:18"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8:18"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8:18"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8:18"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8:18"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8:18"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8:18"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8:18"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8:18"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8:18"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8:18"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8:18"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8:18"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8:18"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8:18"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8:18"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8:18"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8:18"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8:18"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8:18"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8:18"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8:18"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8:18"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8:18"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8:18"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8:18"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8:18"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8:18"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8:18"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8:18"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8:18"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8:18"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8:18"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8:18"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8:18"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8:18"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8:18"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8:18"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8:18"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8:18"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8:18"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8:18"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8:18"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8:18"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8:18"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8:18"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8:18"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8:18"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8:18"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8:18"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8:18"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8:18"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8:18"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8:18"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8:18"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8:18"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8:18"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8:18"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</sheetData>
  <mergeCells count="128">
    <mergeCell ref="R80:R82"/>
    <mergeCell ref="R83:R85"/>
    <mergeCell ref="R86:R88"/>
    <mergeCell ref="R89:R91"/>
    <mergeCell ref="R65:R67"/>
    <mergeCell ref="R68:R70"/>
    <mergeCell ref="R71:R73"/>
    <mergeCell ref="R74:R76"/>
    <mergeCell ref="R77:R79"/>
    <mergeCell ref="R50:R52"/>
    <mergeCell ref="R53:R55"/>
    <mergeCell ref="R56:R58"/>
    <mergeCell ref="R59:R61"/>
    <mergeCell ref="R62:R64"/>
    <mergeCell ref="Q89:Q91"/>
    <mergeCell ref="R5:R7"/>
    <mergeCell ref="R8:R10"/>
    <mergeCell ref="R11:R13"/>
    <mergeCell ref="R14:R16"/>
    <mergeCell ref="R17:R19"/>
    <mergeCell ref="R20:R22"/>
    <mergeCell ref="R23:R25"/>
    <mergeCell ref="R26:R28"/>
    <mergeCell ref="R29:R31"/>
    <mergeCell ref="R32:R34"/>
    <mergeCell ref="R35:R37"/>
    <mergeCell ref="R38:R40"/>
    <mergeCell ref="R41:R43"/>
    <mergeCell ref="R44:R46"/>
    <mergeCell ref="R47:R49"/>
    <mergeCell ref="Q74:Q76"/>
    <mergeCell ref="Q77:Q79"/>
    <mergeCell ref="Q80:Q82"/>
    <mergeCell ref="Q83:Q85"/>
    <mergeCell ref="Q86:Q88"/>
    <mergeCell ref="Q59:Q61"/>
    <mergeCell ref="Q62:Q64"/>
    <mergeCell ref="Q65:Q67"/>
    <mergeCell ref="Q68:Q70"/>
    <mergeCell ref="Q71:Q73"/>
    <mergeCell ref="Q44:Q46"/>
    <mergeCell ref="Q47:Q49"/>
    <mergeCell ref="Q50:Q52"/>
    <mergeCell ref="Q53:Q55"/>
    <mergeCell ref="Q56:Q58"/>
    <mergeCell ref="M77:M79"/>
    <mergeCell ref="M80:M82"/>
    <mergeCell ref="M83:M85"/>
    <mergeCell ref="M86:M88"/>
    <mergeCell ref="M89:M91"/>
    <mergeCell ref="M62:M64"/>
    <mergeCell ref="M65:M67"/>
    <mergeCell ref="M68:M70"/>
    <mergeCell ref="M71:M73"/>
    <mergeCell ref="M74:M76"/>
    <mergeCell ref="M47:M49"/>
    <mergeCell ref="M50:M52"/>
    <mergeCell ref="M53:M55"/>
    <mergeCell ref="M56:M58"/>
    <mergeCell ref="M59:M61"/>
    <mergeCell ref="I89:I91"/>
    <mergeCell ref="M5:M7"/>
    <mergeCell ref="M8:M10"/>
    <mergeCell ref="M11:M13"/>
    <mergeCell ref="M14:M16"/>
    <mergeCell ref="M17:M19"/>
    <mergeCell ref="M20:M22"/>
    <mergeCell ref="M23:M25"/>
    <mergeCell ref="M26:M28"/>
    <mergeCell ref="M29:M31"/>
    <mergeCell ref="M32:M34"/>
    <mergeCell ref="M35:M37"/>
    <mergeCell ref="M38:M40"/>
    <mergeCell ref="M41:M43"/>
    <mergeCell ref="M44:M46"/>
    <mergeCell ref="I74:I76"/>
    <mergeCell ref="I77:I79"/>
    <mergeCell ref="I80:I82"/>
    <mergeCell ref="I83:I85"/>
    <mergeCell ref="I86:I88"/>
    <mergeCell ref="I59:I61"/>
    <mergeCell ref="I62:I64"/>
    <mergeCell ref="I65:I67"/>
    <mergeCell ref="I68:I70"/>
    <mergeCell ref="I71:I73"/>
    <mergeCell ref="I44:I46"/>
    <mergeCell ref="I47:I49"/>
    <mergeCell ref="I50:I52"/>
    <mergeCell ref="I53:I55"/>
    <mergeCell ref="I56:I58"/>
    <mergeCell ref="I32:I34"/>
    <mergeCell ref="Q29:Q31"/>
    <mergeCell ref="Q32:Q34"/>
    <mergeCell ref="I35:I37"/>
    <mergeCell ref="I38:I40"/>
    <mergeCell ref="I41:I43"/>
    <mergeCell ref="I14:I16"/>
    <mergeCell ref="I17:I19"/>
    <mergeCell ref="I20:I22"/>
    <mergeCell ref="I23:I25"/>
    <mergeCell ref="I26:I28"/>
    <mergeCell ref="Q35:Q37"/>
    <mergeCell ref="Q38:Q40"/>
    <mergeCell ref="Q41:Q43"/>
    <mergeCell ref="Q14:Q16"/>
    <mergeCell ref="Q17:Q19"/>
    <mergeCell ref="Q20:Q22"/>
    <mergeCell ref="Q23:Q25"/>
    <mergeCell ref="Q26:Q28"/>
    <mergeCell ref="A1:R1"/>
    <mergeCell ref="I5:I7"/>
    <mergeCell ref="I8:I10"/>
    <mergeCell ref="I11:I13"/>
    <mergeCell ref="Q5:Q7"/>
    <mergeCell ref="Q8:Q10"/>
    <mergeCell ref="Q11:Q13"/>
    <mergeCell ref="T3:T4"/>
    <mergeCell ref="I29:I31"/>
    <mergeCell ref="A3:A4"/>
    <mergeCell ref="B3:B4"/>
    <mergeCell ref="C3:C4"/>
    <mergeCell ref="D3:D4"/>
    <mergeCell ref="E3:E4"/>
    <mergeCell ref="S3:S4"/>
    <mergeCell ref="F3:I3"/>
    <mergeCell ref="J3:M3"/>
    <mergeCell ref="N3:Q3"/>
    <mergeCell ref="R3:R4"/>
  </mergeCells>
  <pageMargins left="1.1299999999999999" right="0.17" top="0.75" bottom="0.75" header="0.3" footer="0.3"/>
  <pageSetup paperSize="5" scale="90" orientation="landscape" r:id="rId1"/>
  <rowBreaks count="5" manualBreakCount="5">
    <brk id="19" max="16383" man="1"/>
    <brk id="34" max="16383" man="1"/>
    <brk id="49" max="16383" man="1"/>
    <brk id="64" max="16383" man="1"/>
    <brk id="7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T182"/>
  <sheetViews>
    <sheetView tabSelected="1" topLeftCell="A34" workbookViewId="0">
      <selection activeCell="E39" sqref="E39"/>
    </sheetView>
  </sheetViews>
  <sheetFormatPr defaultRowHeight="15"/>
  <cols>
    <col min="1" max="1" width="5.7109375" style="5" bestFit="1" customWidth="1"/>
    <col min="2" max="2" width="5.7109375" style="5" customWidth="1"/>
    <col min="3" max="3" width="16.7109375" bestFit="1" customWidth="1"/>
    <col min="4" max="4" width="18.7109375" bestFit="1" customWidth="1"/>
    <col min="5" max="5" width="20.42578125" bestFit="1" customWidth="1"/>
    <col min="6" max="7" width="8.140625" customWidth="1"/>
    <col min="8" max="18" width="7.42578125" style="1" customWidth="1"/>
    <col min="19" max="19" width="12" style="7" customWidth="1"/>
  </cols>
  <sheetData>
    <row r="1" spans="1:20" ht="36.75" customHeight="1">
      <c r="A1" s="57" t="s">
        <v>186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25"/>
      <c r="T1" s="25"/>
    </row>
    <row r="2" spans="1:20" ht="30" customHeight="1">
      <c r="A2" s="39" t="s">
        <v>0</v>
      </c>
      <c r="B2" s="37" t="s">
        <v>12</v>
      </c>
      <c r="C2" s="39" t="s">
        <v>1</v>
      </c>
      <c r="D2" s="39" t="s">
        <v>2</v>
      </c>
      <c r="E2" s="39" t="s">
        <v>3</v>
      </c>
      <c r="F2" s="32" t="s">
        <v>4</v>
      </c>
      <c r="G2" s="33"/>
      <c r="H2" s="33"/>
      <c r="I2" s="33"/>
      <c r="J2" s="33" t="s">
        <v>9</v>
      </c>
      <c r="K2" s="33"/>
      <c r="L2" s="33"/>
      <c r="M2" s="33"/>
      <c r="N2" s="33" t="s">
        <v>8</v>
      </c>
      <c r="O2" s="33"/>
      <c r="P2" s="33"/>
      <c r="Q2" s="33"/>
      <c r="R2" s="35" t="s">
        <v>184</v>
      </c>
      <c r="S2" s="40" t="s">
        <v>10</v>
      </c>
      <c r="T2" s="36" t="s">
        <v>11</v>
      </c>
    </row>
    <row r="3" spans="1:20" ht="30">
      <c r="A3" s="39"/>
      <c r="B3" s="38"/>
      <c r="C3" s="39"/>
      <c r="D3" s="39"/>
      <c r="E3" s="39"/>
      <c r="F3" s="20" t="s">
        <v>7</v>
      </c>
      <c r="G3" s="20" t="s">
        <v>6</v>
      </c>
      <c r="H3" s="20" t="s">
        <v>5</v>
      </c>
      <c r="I3" s="22" t="s">
        <v>184</v>
      </c>
      <c r="J3" s="20" t="s">
        <v>7</v>
      </c>
      <c r="K3" s="20" t="s">
        <v>6</v>
      </c>
      <c r="L3" s="20" t="s">
        <v>5</v>
      </c>
      <c r="M3" s="22" t="s">
        <v>184</v>
      </c>
      <c r="N3" s="20" t="s">
        <v>7</v>
      </c>
      <c r="O3" s="20" t="s">
        <v>6</v>
      </c>
      <c r="P3" s="20" t="s">
        <v>5</v>
      </c>
      <c r="Q3" s="22" t="s">
        <v>184</v>
      </c>
      <c r="R3" s="35"/>
      <c r="S3" s="40"/>
      <c r="T3" s="36"/>
    </row>
    <row r="4" spans="1:20" ht="30" customHeight="1">
      <c r="A4" s="4">
        <v>1</v>
      </c>
      <c r="B4" s="4">
        <v>5</v>
      </c>
      <c r="C4" s="3" t="s">
        <v>123</v>
      </c>
      <c r="D4" s="3" t="s">
        <v>124</v>
      </c>
      <c r="E4" s="3" t="s">
        <v>24</v>
      </c>
      <c r="F4" s="19">
        <v>2016</v>
      </c>
      <c r="G4" s="19">
        <v>5</v>
      </c>
      <c r="H4" s="19">
        <v>20</v>
      </c>
      <c r="I4" s="56">
        <v>30</v>
      </c>
      <c r="J4" s="19">
        <v>2016</v>
      </c>
      <c r="K4" s="19">
        <v>5</v>
      </c>
      <c r="L4" s="19">
        <v>20</v>
      </c>
      <c r="M4" s="56">
        <v>4</v>
      </c>
      <c r="N4" s="19">
        <v>2016</v>
      </c>
      <c r="O4" s="19">
        <v>5</v>
      </c>
      <c r="P4" s="19">
        <v>20</v>
      </c>
      <c r="Q4" s="56">
        <v>49</v>
      </c>
      <c r="R4" s="56">
        <f>+Q4+M4+I4</f>
        <v>83</v>
      </c>
      <c r="S4" s="10" t="s">
        <v>65</v>
      </c>
      <c r="T4" s="3" t="s">
        <v>66</v>
      </c>
    </row>
    <row r="5" spans="1:20" ht="30" customHeight="1">
      <c r="A5" s="4"/>
      <c r="B5" s="4"/>
      <c r="C5" s="3"/>
      <c r="D5" s="3"/>
      <c r="E5" s="3"/>
      <c r="F5" s="19">
        <v>1986</v>
      </c>
      <c r="G5" s="19">
        <v>10</v>
      </c>
      <c r="H5" s="19">
        <v>1</v>
      </c>
      <c r="I5" s="56"/>
      <c r="J5" s="19">
        <v>2011</v>
      </c>
      <c r="K5" s="19">
        <v>12</v>
      </c>
      <c r="L5" s="19">
        <v>2</v>
      </c>
      <c r="M5" s="56"/>
      <c r="N5" s="19">
        <v>1967</v>
      </c>
      <c r="O5" s="19">
        <v>4</v>
      </c>
      <c r="P5" s="19">
        <v>1</v>
      </c>
      <c r="Q5" s="56"/>
      <c r="R5" s="56"/>
      <c r="S5" s="19"/>
      <c r="T5" s="3"/>
    </row>
    <row r="6" spans="1:20" ht="30" customHeight="1">
      <c r="A6" s="4"/>
      <c r="B6" s="4"/>
      <c r="C6" s="3"/>
      <c r="D6" s="3"/>
      <c r="E6" s="3"/>
      <c r="F6" s="18">
        <v>29</v>
      </c>
      <c r="G6" s="18">
        <v>7</v>
      </c>
      <c r="H6" s="18">
        <v>19</v>
      </c>
      <c r="I6" s="56"/>
      <c r="J6" s="18">
        <v>4</v>
      </c>
      <c r="K6" s="18">
        <v>5</v>
      </c>
      <c r="L6" s="18">
        <v>18</v>
      </c>
      <c r="M6" s="56"/>
      <c r="N6" s="18">
        <v>49</v>
      </c>
      <c r="O6" s="18">
        <v>1</v>
      </c>
      <c r="P6" s="18">
        <v>19</v>
      </c>
      <c r="Q6" s="56"/>
      <c r="R6" s="56"/>
      <c r="S6" s="19"/>
      <c r="T6" s="3"/>
    </row>
    <row r="7" spans="1:20" ht="30" customHeight="1">
      <c r="A7" s="4">
        <v>2</v>
      </c>
      <c r="B7" s="4">
        <v>5</v>
      </c>
      <c r="C7" s="3" t="s">
        <v>125</v>
      </c>
      <c r="D7" s="3" t="s">
        <v>96</v>
      </c>
      <c r="E7" s="3" t="s">
        <v>126</v>
      </c>
      <c r="F7" s="19">
        <v>2016</v>
      </c>
      <c r="G7" s="19">
        <v>5</v>
      </c>
      <c r="H7" s="19">
        <v>20</v>
      </c>
      <c r="I7" s="56">
        <v>23</v>
      </c>
      <c r="J7" s="19">
        <v>2016</v>
      </c>
      <c r="K7" s="19">
        <v>5</v>
      </c>
      <c r="L7" s="19">
        <v>20</v>
      </c>
      <c r="M7" s="56">
        <v>8</v>
      </c>
      <c r="N7" s="19">
        <v>2016</v>
      </c>
      <c r="O7" s="19">
        <v>5</v>
      </c>
      <c r="P7" s="19">
        <v>20</v>
      </c>
      <c r="Q7" s="56">
        <v>47</v>
      </c>
      <c r="R7" s="56">
        <f t="shared" ref="R7" si="0">+Q7+M7+I7</f>
        <v>78</v>
      </c>
      <c r="S7" s="10" t="s">
        <v>65</v>
      </c>
      <c r="T7" s="3" t="s">
        <v>66</v>
      </c>
    </row>
    <row r="8" spans="1:20" ht="30" customHeight="1">
      <c r="A8" s="4"/>
      <c r="B8" s="4"/>
      <c r="C8" s="3"/>
      <c r="D8" s="3"/>
      <c r="E8" s="3"/>
      <c r="F8" s="19">
        <v>1993</v>
      </c>
      <c r="G8" s="19">
        <v>5</v>
      </c>
      <c r="H8" s="19">
        <v>29</v>
      </c>
      <c r="I8" s="56"/>
      <c r="J8" s="19">
        <v>2008</v>
      </c>
      <c r="K8" s="19">
        <v>6</v>
      </c>
      <c r="L8" s="19">
        <v>25</v>
      </c>
      <c r="M8" s="56"/>
      <c r="N8" s="19">
        <v>1969</v>
      </c>
      <c r="O8" s="19">
        <v>5</v>
      </c>
      <c r="P8" s="19">
        <v>30</v>
      </c>
      <c r="Q8" s="56"/>
      <c r="R8" s="56"/>
      <c r="S8" s="19"/>
      <c r="T8" s="3"/>
    </row>
    <row r="9" spans="1:20" ht="30" customHeight="1">
      <c r="A9" s="4"/>
      <c r="B9" s="4"/>
      <c r="C9" s="3"/>
      <c r="D9" s="3"/>
      <c r="E9" s="3"/>
      <c r="F9" s="18">
        <v>22</v>
      </c>
      <c r="G9" s="18">
        <v>11</v>
      </c>
      <c r="H9" s="18">
        <v>21</v>
      </c>
      <c r="I9" s="56"/>
      <c r="J9" s="18">
        <v>7</v>
      </c>
      <c r="K9" s="18">
        <v>10</v>
      </c>
      <c r="L9" s="18">
        <v>25</v>
      </c>
      <c r="M9" s="56"/>
      <c r="N9" s="18">
        <v>46</v>
      </c>
      <c r="O9" s="18">
        <v>11</v>
      </c>
      <c r="P9" s="18">
        <v>20</v>
      </c>
      <c r="Q9" s="56"/>
      <c r="R9" s="56"/>
      <c r="S9" s="19"/>
      <c r="T9" s="3"/>
    </row>
    <row r="10" spans="1:20" ht="30" customHeight="1">
      <c r="A10" s="4">
        <v>3</v>
      </c>
      <c r="B10" s="4">
        <v>5</v>
      </c>
      <c r="C10" s="3" t="s">
        <v>127</v>
      </c>
      <c r="D10" s="3" t="s">
        <v>124</v>
      </c>
      <c r="E10" s="3" t="s">
        <v>128</v>
      </c>
      <c r="F10" s="19">
        <v>2016</v>
      </c>
      <c r="G10" s="19">
        <v>5</v>
      </c>
      <c r="H10" s="19">
        <v>20</v>
      </c>
      <c r="I10" s="56">
        <v>30</v>
      </c>
      <c r="J10" s="19">
        <v>2016</v>
      </c>
      <c r="K10" s="19">
        <v>5</v>
      </c>
      <c r="L10" s="19">
        <v>20</v>
      </c>
      <c r="M10" s="56">
        <v>9</v>
      </c>
      <c r="N10" s="19">
        <v>2016</v>
      </c>
      <c r="O10" s="19">
        <v>5</v>
      </c>
      <c r="P10" s="19">
        <v>20</v>
      </c>
      <c r="Q10" s="56">
        <v>48</v>
      </c>
      <c r="R10" s="56">
        <f t="shared" ref="R10" si="1">+Q10+M10+I10</f>
        <v>87</v>
      </c>
      <c r="S10" s="10" t="s">
        <v>65</v>
      </c>
      <c r="T10" s="3" t="s">
        <v>66</v>
      </c>
    </row>
    <row r="11" spans="1:20" ht="30" customHeight="1">
      <c r="A11" s="4"/>
      <c r="B11" s="4"/>
      <c r="C11" s="3"/>
      <c r="D11" s="3"/>
      <c r="E11" s="3"/>
      <c r="F11" s="19">
        <v>1986</v>
      </c>
      <c r="G11" s="19">
        <v>10</v>
      </c>
      <c r="H11" s="19">
        <v>29</v>
      </c>
      <c r="I11" s="56"/>
      <c r="J11" s="19">
        <v>2007</v>
      </c>
      <c r="K11" s="19">
        <v>7</v>
      </c>
      <c r="L11" s="19">
        <v>1</v>
      </c>
      <c r="M11" s="56"/>
      <c r="N11" s="19">
        <v>1968</v>
      </c>
      <c r="O11" s="19">
        <v>5</v>
      </c>
      <c r="P11" s="19">
        <v>7</v>
      </c>
      <c r="Q11" s="56"/>
      <c r="R11" s="56"/>
      <c r="S11" s="19"/>
      <c r="T11" s="3"/>
    </row>
    <row r="12" spans="1:20" ht="30" customHeight="1">
      <c r="A12" s="4"/>
      <c r="B12" s="4"/>
      <c r="C12" s="3"/>
      <c r="D12" s="3"/>
      <c r="E12" s="3"/>
      <c r="F12" s="18">
        <v>29</v>
      </c>
      <c r="G12" s="18">
        <v>6</v>
      </c>
      <c r="H12" s="18">
        <v>21</v>
      </c>
      <c r="I12" s="56"/>
      <c r="J12" s="18">
        <v>8</v>
      </c>
      <c r="K12" s="18">
        <v>10</v>
      </c>
      <c r="L12" s="18">
        <v>19</v>
      </c>
      <c r="M12" s="56"/>
      <c r="N12" s="18">
        <v>48</v>
      </c>
      <c r="O12" s="18">
        <v>0</v>
      </c>
      <c r="P12" s="18">
        <v>13</v>
      </c>
      <c r="Q12" s="56"/>
      <c r="R12" s="56"/>
      <c r="S12" s="19"/>
      <c r="T12" s="3"/>
    </row>
    <row r="13" spans="1:20" ht="30" customHeight="1">
      <c r="A13" s="4">
        <v>4</v>
      </c>
      <c r="B13" s="4">
        <v>5</v>
      </c>
      <c r="C13" s="3" t="s">
        <v>129</v>
      </c>
      <c r="D13" s="3" t="s">
        <v>124</v>
      </c>
      <c r="E13" s="3" t="s">
        <v>46</v>
      </c>
      <c r="F13" s="19">
        <v>2016</v>
      </c>
      <c r="G13" s="19">
        <v>5</v>
      </c>
      <c r="H13" s="19">
        <v>20</v>
      </c>
      <c r="I13" s="56">
        <v>29</v>
      </c>
      <c r="J13" s="19">
        <v>2016</v>
      </c>
      <c r="K13" s="19">
        <v>5</v>
      </c>
      <c r="L13" s="19">
        <v>20</v>
      </c>
      <c r="M13" s="56">
        <v>10</v>
      </c>
      <c r="N13" s="19">
        <v>2016</v>
      </c>
      <c r="O13" s="19">
        <v>5</v>
      </c>
      <c r="P13" s="19">
        <v>20</v>
      </c>
      <c r="Q13" s="56">
        <v>50</v>
      </c>
      <c r="R13" s="56">
        <f t="shared" ref="R13" si="2">+Q13+M13+I13</f>
        <v>89</v>
      </c>
      <c r="S13" s="10" t="s">
        <v>65</v>
      </c>
      <c r="T13" s="3" t="s">
        <v>66</v>
      </c>
    </row>
    <row r="14" spans="1:20" ht="30" customHeight="1">
      <c r="A14" s="4"/>
      <c r="B14" s="4"/>
      <c r="C14" s="3"/>
      <c r="D14" s="3"/>
      <c r="E14" s="3"/>
      <c r="F14" s="19">
        <v>1986</v>
      </c>
      <c r="G14" s="19">
        <v>12</v>
      </c>
      <c r="H14" s="19">
        <v>22</v>
      </c>
      <c r="I14" s="56"/>
      <c r="J14" s="19">
        <v>2006</v>
      </c>
      <c r="K14" s="19">
        <v>9</v>
      </c>
      <c r="L14" s="19">
        <v>21</v>
      </c>
      <c r="M14" s="56"/>
      <c r="N14" s="19">
        <v>1966</v>
      </c>
      <c r="O14" s="19">
        <v>11</v>
      </c>
      <c r="P14" s="19">
        <v>1</v>
      </c>
      <c r="Q14" s="56"/>
      <c r="R14" s="56"/>
      <c r="S14" s="19"/>
      <c r="T14" s="3"/>
    </row>
    <row r="15" spans="1:20" ht="30" customHeight="1">
      <c r="A15" s="4"/>
      <c r="B15" s="4"/>
      <c r="C15" s="3"/>
      <c r="D15" s="3"/>
      <c r="E15" s="3"/>
      <c r="F15" s="18">
        <v>29</v>
      </c>
      <c r="G15" s="18">
        <v>4</v>
      </c>
      <c r="H15" s="18">
        <v>28</v>
      </c>
      <c r="I15" s="56"/>
      <c r="J15" s="18">
        <v>9</v>
      </c>
      <c r="K15" s="18">
        <v>7</v>
      </c>
      <c r="L15" s="18">
        <v>29</v>
      </c>
      <c r="M15" s="56"/>
      <c r="N15" s="18">
        <v>49</v>
      </c>
      <c r="O15" s="18">
        <v>6</v>
      </c>
      <c r="P15" s="18">
        <v>19</v>
      </c>
      <c r="Q15" s="56"/>
      <c r="R15" s="56"/>
      <c r="S15" s="19"/>
      <c r="T15" s="3"/>
    </row>
    <row r="16" spans="1:20" ht="30" customHeight="1">
      <c r="A16" s="4">
        <v>5</v>
      </c>
      <c r="B16" s="4">
        <v>3</v>
      </c>
      <c r="C16" s="3" t="s">
        <v>130</v>
      </c>
      <c r="D16" s="3" t="s">
        <v>131</v>
      </c>
      <c r="E16" s="3" t="s">
        <v>71</v>
      </c>
      <c r="F16" s="19">
        <v>2016</v>
      </c>
      <c r="G16" s="19">
        <v>5</v>
      </c>
      <c r="H16" s="19">
        <v>20</v>
      </c>
      <c r="I16" s="56">
        <v>17</v>
      </c>
      <c r="J16" s="19">
        <v>2016</v>
      </c>
      <c r="K16" s="19">
        <v>5</v>
      </c>
      <c r="L16" s="19">
        <v>20</v>
      </c>
      <c r="M16" s="56">
        <v>2</v>
      </c>
      <c r="N16" s="19">
        <v>2016</v>
      </c>
      <c r="O16" s="19">
        <v>5</v>
      </c>
      <c r="P16" s="19">
        <v>20</v>
      </c>
      <c r="Q16" s="56">
        <v>46</v>
      </c>
      <c r="R16" s="56">
        <f t="shared" ref="R16" si="3">+Q16+M16+I16</f>
        <v>65</v>
      </c>
      <c r="S16" s="10" t="s">
        <v>65</v>
      </c>
      <c r="T16" s="3" t="s">
        <v>66</v>
      </c>
    </row>
    <row r="17" spans="1:20" ht="30" customHeight="1">
      <c r="A17" s="4"/>
      <c r="B17" s="4"/>
      <c r="C17" s="3"/>
      <c r="D17" s="3"/>
      <c r="E17" s="3"/>
      <c r="F17" s="19">
        <v>1999</v>
      </c>
      <c r="G17" s="19">
        <v>5</v>
      </c>
      <c r="H17" s="19">
        <v>8</v>
      </c>
      <c r="I17" s="56"/>
      <c r="J17" s="19">
        <v>2014</v>
      </c>
      <c r="K17" s="19">
        <v>5</v>
      </c>
      <c r="L17" s="19">
        <v>8</v>
      </c>
      <c r="M17" s="56"/>
      <c r="N17" s="19">
        <v>1970</v>
      </c>
      <c r="O17" s="19">
        <v>4</v>
      </c>
      <c r="P17" s="19">
        <v>14</v>
      </c>
      <c r="Q17" s="56"/>
      <c r="R17" s="56"/>
      <c r="S17" s="19"/>
      <c r="T17" s="3"/>
    </row>
    <row r="18" spans="1:20" ht="30" customHeight="1">
      <c r="A18" s="4"/>
      <c r="B18" s="4"/>
      <c r="C18" s="3"/>
      <c r="D18" s="3"/>
      <c r="E18" s="3"/>
      <c r="F18" s="18">
        <v>17</v>
      </c>
      <c r="G18" s="18">
        <v>0</v>
      </c>
      <c r="H18" s="18">
        <v>12</v>
      </c>
      <c r="I18" s="56"/>
      <c r="J18" s="18">
        <v>2</v>
      </c>
      <c r="K18" s="18">
        <v>0</v>
      </c>
      <c r="L18" s="18">
        <v>12</v>
      </c>
      <c r="M18" s="56"/>
      <c r="N18" s="18">
        <v>46</v>
      </c>
      <c r="O18" s="18">
        <v>1</v>
      </c>
      <c r="P18" s="18">
        <v>6</v>
      </c>
      <c r="Q18" s="56"/>
      <c r="R18" s="56"/>
      <c r="S18" s="19"/>
      <c r="T18" s="3"/>
    </row>
    <row r="19" spans="1:20" ht="30" customHeight="1">
      <c r="A19" s="4">
        <v>6</v>
      </c>
      <c r="B19" s="4">
        <v>4</v>
      </c>
      <c r="C19" s="3" t="s">
        <v>132</v>
      </c>
      <c r="D19" s="3" t="s">
        <v>124</v>
      </c>
      <c r="E19" s="3" t="s">
        <v>32</v>
      </c>
      <c r="F19" s="19">
        <v>2016</v>
      </c>
      <c r="G19" s="19">
        <v>5</v>
      </c>
      <c r="H19" s="19">
        <v>20</v>
      </c>
      <c r="I19" s="56">
        <v>17</v>
      </c>
      <c r="J19" s="19">
        <v>2016</v>
      </c>
      <c r="K19" s="19">
        <v>5</v>
      </c>
      <c r="L19" s="19">
        <v>20</v>
      </c>
      <c r="M19" s="56">
        <v>2</v>
      </c>
      <c r="N19" s="19">
        <v>2016</v>
      </c>
      <c r="O19" s="19">
        <v>5</v>
      </c>
      <c r="P19" s="19">
        <v>20</v>
      </c>
      <c r="Q19" s="56">
        <v>41</v>
      </c>
      <c r="R19" s="56">
        <f t="shared" ref="R19" si="4">+Q19+M19+I19</f>
        <v>60</v>
      </c>
      <c r="S19" s="10" t="s">
        <v>65</v>
      </c>
      <c r="T19" s="3" t="s">
        <v>66</v>
      </c>
    </row>
    <row r="20" spans="1:20" ht="30" customHeight="1">
      <c r="A20" s="4"/>
      <c r="B20" s="4"/>
      <c r="C20" s="3"/>
      <c r="D20" s="3"/>
      <c r="E20" s="3"/>
      <c r="F20" s="19">
        <v>1999</v>
      </c>
      <c r="G20" s="19">
        <v>5</v>
      </c>
      <c r="H20" s="19">
        <v>8</v>
      </c>
      <c r="I20" s="56"/>
      <c r="J20" s="19">
        <v>2014</v>
      </c>
      <c r="K20" s="19">
        <v>5</v>
      </c>
      <c r="L20" s="19">
        <v>8</v>
      </c>
      <c r="M20" s="56"/>
      <c r="N20" s="19">
        <v>1975</v>
      </c>
      <c r="O20" s="19">
        <v>3</v>
      </c>
      <c r="P20" s="19">
        <v>1</v>
      </c>
      <c r="Q20" s="56"/>
      <c r="R20" s="56"/>
      <c r="S20" s="19"/>
      <c r="T20" s="3"/>
    </row>
    <row r="21" spans="1:20" ht="30" customHeight="1">
      <c r="A21" s="4"/>
      <c r="B21" s="4"/>
      <c r="C21" s="3"/>
      <c r="D21" s="3"/>
      <c r="E21" s="3"/>
      <c r="F21" s="18">
        <v>17</v>
      </c>
      <c r="G21" s="18">
        <v>0</v>
      </c>
      <c r="H21" s="18">
        <v>12</v>
      </c>
      <c r="I21" s="56"/>
      <c r="J21" s="18">
        <v>2</v>
      </c>
      <c r="K21" s="18">
        <v>0</v>
      </c>
      <c r="L21" s="18">
        <v>12</v>
      </c>
      <c r="M21" s="56"/>
      <c r="N21" s="18">
        <v>41</v>
      </c>
      <c r="O21" s="18">
        <v>2</v>
      </c>
      <c r="P21" s="18">
        <v>19</v>
      </c>
      <c r="Q21" s="56"/>
      <c r="R21" s="56"/>
      <c r="S21" s="19"/>
      <c r="T21" s="3"/>
    </row>
    <row r="22" spans="1:20" ht="30" customHeight="1">
      <c r="A22" s="4">
        <v>7</v>
      </c>
      <c r="B22" s="4">
        <v>5</v>
      </c>
      <c r="C22" s="3" t="s">
        <v>179</v>
      </c>
      <c r="D22" s="3" t="s">
        <v>131</v>
      </c>
      <c r="E22" s="3" t="s">
        <v>45</v>
      </c>
      <c r="F22" s="19">
        <v>2016</v>
      </c>
      <c r="G22" s="19">
        <v>5</v>
      </c>
      <c r="H22" s="19">
        <v>20</v>
      </c>
      <c r="I22" s="56">
        <v>29</v>
      </c>
      <c r="J22" s="19">
        <v>2016</v>
      </c>
      <c r="K22" s="19">
        <v>5</v>
      </c>
      <c r="L22" s="19">
        <v>20</v>
      </c>
      <c r="M22" s="56">
        <v>4</v>
      </c>
      <c r="N22" s="19">
        <v>2016</v>
      </c>
      <c r="O22" s="19">
        <v>5</v>
      </c>
      <c r="P22" s="19">
        <v>20</v>
      </c>
      <c r="Q22" s="56">
        <v>48</v>
      </c>
      <c r="R22" s="56">
        <f t="shared" ref="R22" si="5">+Q22+M22+I22</f>
        <v>81</v>
      </c>
      <c r="S22" s="10" t="s">
        <v>65</v>
      </c>
      <c r="T22" s="3" t="s">
        <v>66</v>
      </c>
    </row>
    <row r="23" spans="1:20" ht="30" customHeight="1">
      <c r="A23" s="4"/>
      <c r="B23" s="4"/>
      <c r="C23" s="3"/>
      <c r="D23" s="3"/>
      <c r="E23" s="3"/>
      <c r="F23" s="19">
        <v>1987</v>
      </c>
      <c r="G23" s="19">
        <v>1</v>
      </c>
      <c r="H23" s="19">
        <v>1</v>
      </c>
      <c r="I23" s="56"/>
      <c r="J23" s="19">
        <v>2012</v>
      </c>
      <c r="K23" s="19">
        <v>1</v>
      </c>
      <c r="L23" s="19">
        <v>1</v>
      </c>
      <c r="M23" s="56"/>
      <c r="N23" s="19">
        <v>1968</v>
      </c>
      <c r="O23" s="19">
        <v>1</v>
      </c>
      <c r="P23" s="19">
        <v>1</v>
      </c>
      <c r="Q23" s="56"/>
      <c r="R23" s="56"/>
      <c r="S23" s="19"/>
      <c r="T23" s="3"/>
    </row>
    <row r="24" spans="1:20" ht="30" customHeight="1">
      <c r="A24" s="4"/>
      <c r="B24" s="4"/>
      <c r="C24" s="3"/>
      <c r="D24" s="3"/>
      <c r="E24" s="3"/>
      <c r="F24" s="18">
        <v>29</v>
      </c>
      <c r="G24" s="18">
        <v>4</v>
      </c>
      <c r="H24" s="18">
        <v>19</v>
      </c>
      <c r="I24" s="56"/>
      <c r="J24" s="18">
        <v>4</v>
      </c>
      <c r="K24" s="18">
        <v>4</v>
      </c>
      <c r="L24" s="18">
        <v>19</v>
      </c>
      <c r="M24" s="56"/>
      <c r="N24" s="18">
        <v>48</v>
      </c>
      <c r="O24" s="18">
        <v>4</v>
      </c>
      <c r="P24" s="18">
        <v>19</v>
      </c>
      <c r="Q24" s="56"/>
      <c r="R24" s="56"/>
      <c r="S24" s="19"/>
      <c r="T24" s="3"/>
    </row>
    <row r="25" spans="1:20" ht="30" customHeight="1">
      <c r="A25" s="4">
        <v>8</v>
      </c>
      <c r="B25" s="4">
        <v>5</v>
      </c>
      <c r="C25" s="3" t="s">
        <v>133</v>
      </c>
      <c r="D25" s="3" t="s">
        <v>134</v>
      </c>
      <c r="E25" s="3" t="s">
        <v>71</v>
      </c>
      <c r="F25" s="19">
        <v>2016</v>
      </c>
      <c r="G25" s="19">
        <v>5</v>
      </c>
      <c r="H25" s="19">
        <v>20</v>
      </c>
      <c r="I25" s="56">
        <v>27</v>
      </c>
      <c r="J25" s="19">
        <v>2016</v>
      </c>
      <c r="K25" s="19">
        <v>5</v>
      </c>
      <c r="L25" s="19">
        <v>20</v>
      </c>
      <c r="M25" s="56">
        <v>1</v>
      </c>
      <c r="N25" s="19">
        <v>2016</v>
      </c>
      <c r="O25" s="19">
        <v>5</v>
      </c>
      <c r="P25" s="19">
        <v>20</v>
      </c>
      <c r="Q25" s="56">
        <v>53</v>
      </c>
      <c r="R25" s="56">
        <f t="shared" ref="R25" si="6">+Q25+M25+I25</f>
        <v>81</v>
      </c>
      <c r="S25" s="10" t="s">
        <v>65</v>
      </c>
      <c r="T25" s="3" t="s">
        <v>66</v>
      </c>
    </row>
    <row r="26" spans="1:20" ht="30" customHeight="1">
      <c r="A26" s="4"/>
      <c r="B26" s="4"/>
      <c r="C26" s="3"/>
      <c r="D26" s="3"/>
      <c r="E26" s="3"/>
      <c r="F26" s="19">
        <v>1989</v>
      </c>
      <c r="G26" s="19">
        <v>9</v>
      </c>
      <c r="H26" s="19">
        <v>14</v>
      </c>
      <c r="I26" s="56"/>
      <c r="J26" s="19">
        <v>2014</v>
      </c>
      <c r="K26" s="19">
        <v>12</v>
      </c>
      <c r="L26" s="19">
        <v>31</v>
      </c>
      <c r="M26" s="56"/>
      <c r="N26" s="19">
        <v>1963</v>
      </c>
      <c r="O26" s="19">
        <v>4</v>
      </c>
      <c r="P26" s="19">
        <v>23</v>
      </c>
      <c r="Q26" s="56"/>
      <c r="R26" s="56"/>
      <c r="S26" s="19"/>
      <c r="T26" s="3"/>
    </row>
    <row r="27" spans="1:20" ht="30" customHeight="1">
      <c r="A27" s="4"/>
      <c r="B27" s="4"/>
      <c r="C27" s="3"/>
      <c r="D27" s="3"/>
      <c r="E27" s="3"/>
      <c r="F27" s="18">
        <v>26</v>
      </c>
      <c r="G27" s="18">
        <v>8</v>
      </c>
      <c r="H27" s="18">
        <v>6</v>
      </c>
      <c r="I27" s="56"/>
      <c r="J27" s="18">
        <v>1</v>
      </c>
      <c r="K27" s="18">
        <v>4</v>
      </c>
      <c r="L27" s="18">
        <v>19</v>
      </c>
      <c r="M27" s="56"/>
      <c r="N27" s="18">
        <v>53</v>
      </c>
      <c r="O27" s="18">
        <v>0</v>
      </c>
      <c r="P27" s="18">
        <v>27</v>
      </c>
      <c r="Q27" s="56"/>
      <c r="R27" s="56"/>
      <c r="S27" s="19"/>
      <c r="T27" s="3"/>
    </row>
    <row r="28" spans="1:20" ht="30" customHeight="1">
      <c r="A28" s="4">
        <v>9</v>
      </c>
      <c r="B28" s="4">
        <v>5</v>
      </c>
      <c r="C28" s="3" t="s">
        <v>135</v>
      </c>
      <c r="D28" s="3" t="s">
        <v>124</v>
      </c>
      <c r="E28" s="3" t="s">
        <v>32</v>
      </c>
      <c r="F28" s="19">
        <v>2016</v>
      </c>
      <c r="G28" s="19">
        <v>5</v>
      </c>
      <c r="H28" s="19">
        <v>20</v>
      </c>
      <c r="I28" s="56">
        <v>30</v>
      </c>
      <c r="J28" s="19">
        <v>2016</v>
      </c>
      <c r="K28" s="19">
        <v>5</v>
      </c>
      <c r="L28" s="19">
        <v>20</v>
      </c>
      <c r="M28" s="56">
        <v>4</v>
      </c>
      <c r="N28" s="19">
        <v>2016</v>
      </c>
      <c r="O28" s="19">
        <v>5</v>
      </c>
      <c r="P28" s="19">
        <v>20</v>
      </c>
      <c r="Q28" s="56">
        <v>53</v>
      </c>
      <c r="R28" s="56">
        <f t="shared" ref="R28" si="7">+Q28+M28+I28</f>
        <v>87</v>
      </c>
      <c r="S28" s="10" t="s">
        <v>65</v>
      </c>
      <c r="T28" s="3" t="s">
        <v>66</v>
      </c>
    </row>
    <row r="29" spans="1:20" ht="30" customHeight="1">
      <c r="A29" s="4"/>
      <c r="B29" s="4"/>
      <c r="C29" s="3"/>
      <c r="D29" s="3"/>
      <c r="E29" s="3"/>
      <c r="F29" s="19">
        <v>1986</v>
      </c>
      <c r="G29" s="19">
        <v>10</v>
      </c>
      <c r="H29" s="19">
        <v>20</v>
      </c>
      <c r="I29" s="56"/>
      <c r="J29" s="19">
        <v>2011</v>
      </c>
      <c r="K29" s="19">
        <v>12</v>
      </c>
      <c r="L29" s="19">
        <v>2</v>
      </c>
      <c r="M29" s="56"/>
      <c r="N29" s="19">
        <v>1962</v>
      </c>
      <c r="O29" s="19">
        <v>12</v>
      </c>
      <c r="P29" s="19">
        <v>10</v>
      </c>
      <c r="Q29" s="56"/>
      <c r="R29" s="56"/>
      <c r="S29" s="19"/>
      <c r="T29" s="3"/>
    </row>
    <row r="30" spans="1:20" ht="30" customHeight="1">
      <c r="A30" s="4"/>
      <c r="B30" s="4"/>
      <c r="C30" s="3"/>
      <c r="D30" s="3"/>
      <c r="E30" s="3"/>
      <c r="F30" s="18">
        <v>29</v>
      </c>
      <c r="G30" s="18">
        <v>7</v>
      </c>
      <c r="H30" s="18">
        <v>0</v>
      </c>
      <c r="I30" s="56"/>
      <c r="J30" s="18">
        <v>4</v>
      </c>
      <c r="K30" s="18">
        <v>5</v>
      </c>
      <c r="L30" s="18">
        <v>18</v>
      </c>
      <c r="M30" s="56"/>
      <c r="N30" s="18">
        <v>53</v>
      </c>
      <c r="O30" s="18">
        <v>5</v>
      </c>
      <c r="P30" s="18">
        <v>10</v>
      </c>
      <c r="Q30" s="56"/>
      <c r="R30" s="56"/>
      <c r="S30" s="19"/>
      <c r="T30" s="3"/>
    </row>
    <row r="31" spans="1:20" ht="30" customHeight="1">
      <c r="A31" s="4">
        <v>10</v>
      </c>
      <c r="B31" s="4">
        <v>5</v>
      </c>
      <c r="C31" s="3" t="s">
        <v>136</v>
      </c>
      <c r="D31" s="3" t="s">
        <v>137</v>
      </c>
      <c r="E31" s="3" t="s">
        <v>81</v>
      </c>
      <c r="F31" s="19">
        <v>2016</v>
      </c>
      <c r="G31" s="19">
        <v>5</v>
      </c>
      <c r="H31" s="19">
        <v>20</v>
      </c>
      <c r="I31" s="56">
        <v>32</v>
      </c>
      <c r="J31" s="19">
        <v>2016</v>
      </c>
      <c r="K31" s="19">
        <v>5</v>
      </c>
      <c r="L31" s="19">
        <v>20</v>
      </c>
      <c r="M31" s="56">
        <v>7</v>
      </c>
      <c r="N31" s="19">
        <v>2016</v>
      </c>
      <c r="O31" s="19">
        <v>5</v>
      </c>
      <c r="P31" s="19">
        <v>20</v>
      </c>
      <c r="Q31" s="56">
        <v>51</v>
      </c>
      <c r="R31" s="56">
        <f t="shared" ref="R31" si="8">+Q31+M31+I31</f>
        <v>90</v>
      </c>
      <c r="S31" s="10" t="s">
        <v>65</v>
      </c>
      <c r="T31" s="3" t="s">
        <v>66</v>
      </c>
    </row>
    <row r="32" spans="1:20" ht="30" customHeight="1">
      <c r="A32" s="4"/>
      <c r="B32" s="4"/>
      <c r="C32" s="3"/>
      <c r="D32" s="3"/>
      <c r="E32" s="3"/>
      <c r="F32" s="19">
        <v>1984</v>
      </c>
      <c r="G32" s="19">
        <v>6</v>
      </c>
      <c r="H32" s="19">
        <v>11</v>
      </c>
      <c r="I32" s="56"/>
      <c r="J32" s="19">
        <v>2009</v>
      </c>
      <c r="K32" s="19">
        <v>6</v>
      </c>
      <c r="L32" s="19">
        <v>11</v>
      </c>
      <c r="M32" s="56"/>
      <c r="N32" s="19">
        <v>1965</v>
      </c>
      <c r="O32" s="19">
        <v>3</v>
      </c>
      <c r="P32" s="19">
        <v>1</v>
      </c>
      <c r="Q32" s="56"/>
      <c r="R32" s="56"/>
      <c r="S32" s="19"/>
      <c r="T32" s="3"/>
    </row>
    <row r="33" spans="1:20" ht="30" customHeight="1">
      <c r="A33" s="4"/>
      <c r="B33" s="4"/>
      <c r="C33" s="3"/>
      <c r="D33" s="3"/>
      <c r="E33" s="3"/>
      <c r="F33" s="18">
        <v>31</v>
      </c>
      <c r="G33" s="18">
        <v>11</v>
      </c>
      <c r="H33" s="18">
        <v>9</v>
      </c>
      <c r="I33" s="56"/>
      <c r="J33" s="18">
        <v>6</v>
      </c>
      <c r="K33" s="18">
        <v>11</v>
      </c>
      <c r="L33" s="18">
        <v>9</v>
      </c>
      <c r="M33" s="56"/>
      <c r="N33" s="18">
        <v>51</v>
      </c>
      <c r="O33" s="18">
        <v>2</v>
      </c>
      <c r="P33" s="18">
        <v>19</v>
      </c>
      <c r="Q33" s="56"/>
      <c r="R33" s="56"/>
      <c r="S33" s="19"/>
      <c r="T33" s="3"/>
    </row>
    <row r="34" spans="1:20" ht="30" customHeight="1">
      <c r="A34" s="4">
        <v>11</v>
      </c>
      <c r="B34" s="4">
        <v>5</v>
      </c>
      <c r="C34" s="3" t="s">
        <v>138</v>
      </c>
      <c r="D34" s="3" t="s">
        <v>134</v>
      </c>
      <c r="E34" s="3" t="s">
        <v>71</v>
      </c>
      <c r="F34" s="19">
        <v>2016</v>
      </c>
      <c r="G34" s="19">
        <v>5</v>
      </c>
      <c r="H34" s="19">
        <v>20</v>
      </c>
      <c r="I34" s="56">
        <v>31</v>
      </c>
      <c r="J34" s="19">
        <v>2016</v>
      </c>
      <c r="K34" s="19">
        <v>5</v>
      </c>
      <c r="L34" s="19">
        <v>20</v>
      </c>
      <c r="M34" s="56">
        <v>5</v>
      </c>
      <c r="N34" s="19">
        <v>2016</v>
      </c>
      <c r="O34" s="19">
        <v>5</v>
      </c>
      <c r="P34" s="19">
        <v>20</v>
      </c>
      <c r="Q34" s="56">
        <v>51</v>
      </c>
      <c r="R34" s="56">
        <f t="shared" ref="R34" si="9">+Q34+M34+I34</f>
        <v>87</v>
      </c>
      <c r="S34" s="10" t="s">
        <v>65</v>
      </c>
      <c r="T34" s="3" t="s">
        <v>66</v>
      </c>
    </row>
    <row r="35" spans="1:20" ht="30" customHeight="1">
      <c r="A35" s="4"/>
      <c r="B35" s="4"/>
      <c r="C35" s="3"/>
      <c r="D35" s="3"/>
      <c r="E35" s="3"/>
      <c r="F35" s="19">
        <v>1985</v>
      </c>
      <c r="G35" s="19">
        <v>6</v>
      </c>
      <c r="H35" s="19">
        <v>1</v>
      </c>
      <c r="I35" s="56"/>
      <c r="J35" s="19">
        <v>2010</v>
      </c>
      <c r="K35" s="19">
        <v>12</v>
      </c>
      <c r="L35" s="19">
        <v>2</v>
      </c>
      <c r="M35" s="56"/>
      <c r="N35" s="19">
        <v>1965</v>
      </c>
      <c r="O35" s="19">
        <v>4</v>
      </c>
      <c r="P35" s="19">
        <v>14</v>
      </c>
      <c r="Q35" s="56"/>
      <c r="R35" s="56"/>
      <c r="S35" s="19"/>
      <c r="T35" s="3"/>
    </row>
    <row r="36" spans="1:20" ht="30" customHeight="1">
      <c r="A36" s="4"/>
      <c r="B36" s="4"/>
      <c r="C36" s="3"/>
      <c r="D36" s="3"/>
      <c r="E36" s="3"/>
      <c r="F36" s="18">
        <v>30</v>
      </c>
      <c r="G36" s="18">
        <v>11</v>
      </c>
      <c r="H36" s="18">
        <v>19</v>
      </c>
      <c r="I36" s="56"/>
      <c r="J36" s="18">
        <v>5</v>
      </c>
      <c r="K36" s="18">
        <v>5</v>
      </c>
      <c r="L36" s="18">
        <v>18</v>
      </c>
      <c r="M36" s="56"/>
      <c r="N36" s="18">
        <v>51</v>
      </c>
      <c r="O36" s="18">
        <v>1</v>
      </c>
      <c r="P36" s="18">
        <v>6</v>
      </c>
      <c r="Q36" s="56"/>
      <c r="R36" s="56"/>
      <c r="S36" s="19"/>
      <c r="T36" s="3"/>
    </row>
    <row r="37" spans="1:20" ht="30" customHeight="1">
      <c r="A37" s="4">
        <v>12</v>
      </c>
      <c r="B37" s="4">
        <v>5</v>
      </c>
      <c r="C37" s="3" t="s">
        <v>139</v>
      </c>
      <c r="D37" s="3" t="s">
        <v>134</v>
      </c>
      <c r="E37" s="3" t="s">
        <v>71</v>
      </c>
      <c r="F37" s="19">
        <v>2016</v>
      </c>
      <c r="G37" s="19">
        <v>5</v>
      </c>
      <c r="H37" s="19">
        <v>20</v>
      </c>
      <c r="I37" s="56">
        <v>30</v>
      </c>
      <c r="J37" s="19">
        <v>2016</v>
      </c>
      <c r="K37" s="19">
        <v>5</v>
      </c>
      <c r="L37" s="19">
        <v>20</v>
      </c>
      <c r="M37" s="56">
        <v>4</v>
      </c>
      <c r="N37" s="19">
        <v>2016</v>
      </c>
      <c r="O37" s="19">
        <v>5</v>
      </c>
      <c r="P37" s="19">
        <v>20</v>
      </c>
      <c r="Q37" s="56">
        <v>51</v>
      </c>
      <c r="R37" s="56">
        <f t="shared" ref="R37" si="10">+Q37+M37+I37</f>
        <v>85</v>
      </c>
      <c r="S37" s="10" t="s">
        <v>65</v>
      </c>
      <c r="T37" s="3" t="s">
        <v>66</v>
      </c>
    </row>
    <row r="38" spans="1:20" ht="30" customHeight="1">
      <c r="A38" s="4"/>
      <c r="B38" s="4"/>
      <c r="C38" s="3"/>
      <c r="D38" s="3"/>
      <c r="E38" s="3"/>
      <c r="F38" s="19">
        <v>1986</v>
      </c>
      <c r="G38" s="19">
        <v>10</v>
      </c>
      <c r="H38" s="19">
        <v>1</v>
      </c>
      <c r="I38" s="56"/>
      <c r="J38" s="19">
        <v>2011</v>
      </c>
      <c r="K38" s="19">
        <v>12</v>
      </c>
      <c r="L38" s="19">
        <v>2</v>
      </c>
      <c r="M38" s="56"/>
      <c r="N38" s="19">
        <v>1965</v>
      </c>
      <c r="O38" s="19">
        <v>4</v>
      </c>
      <c r="P38" s="19">
        <v>10</v>
      </c>
      <c r="Q38" s="56"/>
      <c r="R38" s="56"/>
      <c r="S38" s="19"/>
      <c r="T38" s="3"/>
    </row>
    <row r="39" spans="1:20" ht="30" customHeight="1">
      <c r="A39" s="4"/>
      <c r="B39" s="4"/>
      <c r="C39" s="3"/>
      <c r="D39" s="3"/>
      <c r="E39" s="3"/>
      <c r="F39" s="18">
        <v>29</v>
      </c>
      <c r="G39" s="18">
        <v>7</v>
      </c>
      <c r="H39" s="18">
        <v>19</v>
      </c>
      <c r="I39" s="56"/>
      <c r="J39" s="18">
        <v>4</v>
      </c>
      <c r="K39" s="18">
        <v>5</v>
      </c>
      <c r="L39" s="18">
        <v>18</v>
      </c>
      <c r="M39" s="56"/>
      <c r="N39" s="18">
        <v>51</v>
      </c>
      <c r="O39" s="18">
        <v>1</v>
      </c>
      <c r="P39" s="18">
        <v>10</v>
      </c>
      <c r="Q39" s="56"/>
      <c r="R39" s="56"/>
      <c r="S39" s="19"/>
      <c r="T39" s="3"/>
    </row>
    <row r="40" spans="1:20" ht="30" customHeight="1">
      <c r="A40" s="4">
        <v>13</v>
      </c>
      <c r="B40" s="4">
        <v>5</v>
      </c>
      <c r="C40" s="3" t="s">
        <v>140</v>
      </c>
      <c r="D40" s="3"/>
      <c r="E40" s="3" t="s">
        <v>34</v>
      </c>
      <c r="F40" s="19">
        <v>2016</v>
      </c>
      <c r="G40" s="19">
        <v>5</v>
      </c>
      <c r="H40" s="19">
        <v>20</v>
      </c>
      <c r="I40" s="56">
        <v>28</v>
      </c>
      <c r="J40" s="19">
        <v>2016</v>
      </c>
      <c r="K40" s="19">
        <v>5</v>
      </c>
      <c r="L40" s="19">
        <v>20</v>
      </c>
      <c r="M40" s="56">
        <v>9</v>
      </c>
      <c r="N40" s="19">
        <v>2016</v>
      </c>
      <c r="O40" s="19">
        <v>5</v>
      </c>
      <c r="P40" s="19">
        <v>20</v>
      </c>
      <c r="Q40" s="56">
        <v>46</v>
      </c>
      <c r="R40" s="56">
        <f t="shared" ref="R40" si="11">+Q40+M40+I40</f>
        <v>83</v>
      </c>
      <c r="S40" s="10" t="s">
        <v>65</v>
      </c>
      <c r="T40" s="3" t="s">
        <v>66</v>
      </c>
    </row>
    <row r="41" spans="1:20" ht="30" customHeight="1">
      <c r="A41" s="4"/>
      <c r="B41" s="4"/>
      <c r="C41" s="3"/>
      <c r="D41" s="3"/>
      <c r="E41" s="3"/>
      <c r="F41" s="19">
        <v>1988</v>
      </c>
      <c r="G41" s="19">
        <v>3</v>
      </c>
      <c r="H41" s="19">
        <v>14</v>
      </c>
      <c r="I41" s="56"/>
      <c r="J41" s="19">
        <v>2007</v>
      </c>
      <c r="K41" s="19">
        <v>7</v>
      </c>
      <c r="L41" s="19">
        <v>1</v>
      </c>
      <c r="M41" s="56"/>
      <c r="N41" s="19">
        <v>1970</v>
      </c>
      <c r="O41" s="19">
        <v>2</v>
      </c>
      <c r="P41" s="19">
        <v>1</v>
      </c>
      <c r="Q41" s="56"/>
      <c r="R41" s="56"/>
      <c r="S41" s="19"/>
      <c r="T41" s="3"/>
    </row>
    <row r="42" spans="1:20" ht="30" customHeight="1">
      <c r="A42" s="4"/>
      <c r="B42" s="4"/>
      <c r="C42" s="3"/>
      <c r="D42" s="3"/>
      <c r="E42" s="3"/>
      <c r="F42" s="18">
        <v>28</v>
      </c>
      <c r="G42" s="18">
        <v>2</v>
      </c>
      <c r="H42" s="18">
        <v>6</v>
      </c>
      <c r="I42" s="56"/>
      <c r="J42" s="18">
        <v>8</v>
      </c>
      <c r="K42" s="18">
        <v>10</v>
      </c>
      <c r="L42" s="18">
        <v>19</v>
      </c>
      <c r="M42" s="56"/>
      <c r="N42" s="18">
        <v>46</v>
      </c>
      <c r="O42" s="18">
        <v>3</v>
      </c>
      <c r="P42" s="18">
        <v>19</v>
      </c>
      <c r="Q42" s="56"/>
      <c r="R42" s="56"/>
      <c r="S42" s="19"/>
      <c r="T42" s="3"/>
    </row>
    <row r="43" spans="1:20" ht="30" customHeight="1">
      <c r="A43" s="4">
        <v>14</v>
      </c>
      <c r="B43" s="4">
        <v>4</v>
      </c>
      <c r="C43" s="3" t="s">
        <v>141</v>
      </c>
      <c r="D43" s="3" t="s">
        <v>142</v>
      </c>
      <c r="E43" s="3" t="s">
        <v>143</v>
      </c>
      <c r="F43" s="19">
        <v>2016</v>
      </c>
      <c r="G43" s="19">
        <v>5</v>
      </c>
      <c r="H43" s="19">
        <v>20</v>
      </c>
      <c r="I43" s="56">
        <v>22</v>
      </c>
      <c r="J43" s="19">
        <v>2016</v>
      </c>
      <c r="K43" s="19">
        <v>5</v>
      </c>
      <c r="L43" s="19">
        <v>20</v>
      </c>
      <c r="M43" s="56">
        <v>2</v>
      </c>
      <c r="N43" s="19">
        <v>2016</v>
      </c>
      <c r="O43" s="19">
        <v>5</v>
      </c>
      <c r="P43" s="19">
        <v>20</v>
      </c>
      <c r="Q43" s="56">
        <v>39</v>
      </c>
      <c r="R43" s="56">
        <f t="shared" ref="R43" si="12">+Q43+M43+I43</f>
        <v>63</v>
      </c>
      <c r="S43" s="10" t="s">
        <v>65</v>
      </c>
      <c r="T43" s="3" t="s">
        <v>66</v>
      </c>
    </row>
    <row r="44" spans="1:20" ht="30" customHeight="1">
      <c r="A44" s="4"/>
      <c r="B44" s="4"/>
      <c r="C44" s="3"/>
      <c r="D44" s="3"/>
      <c r="E44" s="3"/>
      <c r="F44" s="19">
        <v>1994</v>
      </c>
      <c r="G44" s="19">
        <v>3</v>
      </c>
      <c r="H44" s="19">
        <v>2</v>
      </c>
      <c r="I44" s="56"/>
      <c r="J44" s="19">
        <v>2014</v>
      </c>
      <c r="K44" s="19">
        <v>3</v>
      </c>
      <c r="L44" s="19">
        <v>2</v>
      </c>
      <c r="M44" s="56"/>
      <c r="N44" s="19">
        <v>1977</v>
      </c>
      <c r="O44" s="19">
        <v>7</v>
      </c>
      <c r="P44" s="19">
        <v>25</v>
      </c>
      <c r="Q44" s="56"/>
      <c r="R44" s="56"/>
      <c r="S44" s="19"/>
      <c r="T44" s="3"/>
    </row>
    <row r="45" spans="1:20" ht="30" customHeight="1">
      <c r="A45" s="4"/>
      <c r="B45" s="4"/>
      <c r="C45" s="3"/>
      <c r="D45" s="3"/>
      <c r="E45" s="3"/>
      <c r="F45" s="18">
        <v>22</v>
      </c>
      <c r="G45" s="18">
        <v>2</v>
      </c>
      <c r="H45" s="18">
        <v>18</v>
      </c>
      <c r="I45" s="56"/>
      <c r="J45" s="18">
        <f>+J43-J44</f>
        <v>2</v>
      </c>
      <c r="K45" s="18">
        <v>2</v>
      </c>
      <c r="L45" s="18">
        <v>18</v>
      </c>
      <c r="M45" s="56"/>
      <c r="N45" s="18">
        <v>38</v>
      </c>
      <c r="O45" s="18">
        <v>9</v>
      </c>
      <c r="P45" s="18">
        <v>25</v>
      </c>
      <c r="Q45" s="56"/>
      <c r="R45" s="56"/>
      <c r="S45" s="19"/>
      <c r="T45" s="3"/>
    </row>
    <row r="46" spans="1:20" ht="30" customHeight="1">
      <c r="A46" s="4">
        <v>15</v>
      </c>
      <c r="B46" s="4">
        <v>4</v>
      </c>
      <c r="C46" s="3" t="s">
        <v>144</v>
      </c>
      <c r="D46" s="3" t="s">
        <v>145</v>
      </c>
      <c r="E46" s="3" t="s">
        <v>71</v>
      </c>
      <c r="F46" s="19">
        <v>2016</v>
      </c>
      <c r="G46" s="19">
        <v>5</v>
      </c>
      <c r="H46" s="19">
        <v>20</v>
      </c>
      <c r="I46" s="56">
        <v>24</v>
      </c>
      <c r="J46" s="19">
        <v>2016</v>
      </c>
      <c r="K46" s="19">
        <v>5</v>
      </c>
      <c r="L46" s="19">
        <v>20</v>
      </c>
      <c r="M46" s="56">
        <v>4</v>
      </c>
      <c r="N46" s="19">
        <v>2016</v>
      </c>
      <c r="O46" s="19">
        <v>5</v>
      </c>
      <c r="P46" s="19">
        <v>20</v>
      </c>
      <c r="Q46" s="56">
        <v>46</v>
      </c>
      <c r="R46" s="56">
        <f t="shared" ref="R46" si="13">+Q46+M46+I46</f>
        <v>74</v>
      </c>
      <c r="S46" s="10" t="s">
        <v>65</v>
      </c>
      <c r="T46" s="3" t="s">
        <v>66</v>
      </c>
    </row>
    <row r="47" spans="1:20" ht="30" customHeight="1">
      <c r="A47" s="4"/>
      <c r="B47" s="4"/>
      <c r="C47" s="3"/>
      <c r="D47" s="3"/>
      <c r="E47" s="3"/>
      <c r="F47" s="19">
        <v>1992</v>
      </c>
      <c r="G47" s="19">
        <v>1</v>
      </c>
      <c r="H47" s="19">
        <v>4</v>
      </c>
      <c r="I47" s="56"/>
      <c r="J47" s="19">
        <v>2012</v>
      </c>
      <c r="K47" s="19">
        <v>1</v>
      </c>
      <c r="L47" s="19">
        <v>4</v>
      </c>
      <c r="M47" s="56"/>
      <c r="N47" s="19">
        <v>1970</v>
      </c>
      <c r="O47" s="19">
        <v>1</v>
      </c>
      <c r="P47" s="19">
        <v>6</v>
      </c>
      <c r="Q47" s="56"/>
      <c r="R47" s="56"/>
      <c r="S47" s="19"/>
      <c r="T47" s="3"/>
    </row>
    <row r="48" spans="1:20" ht="30" customHeight="1">
      <c r="A48" s="4"/>
      <c r="B48" s="4"/>
      <c r="C48" s="3"/>
      <c r="D48" s="3"/>
      <c r="E48" s="3"/>
      <c r="F48" s="18">
        <v>24</v>
      </c>
      <c r="G48" s="18">
        <v>4</v>
      </c>
      <c r="H48" s="18">
        <v>16</v>
      </c>
      <c r="I48" s="56"/>
      <c r="J48" s="18">
        <v>4</v>
      </c>
      <c r="K48" s="18">
        <v>4</v>
      </c>
      <c r="L48" s="18">
        <v>16</v>
      </c>
      <c r="M48" s="56"/>
      <c r="N48" s="18">
        <v>46</v>
      </c>
      <c r="O48" s="18">
        <v>4</v>
      </c>
      <c r="P48" s="18">
        <v>14</v>
      </c>
      <c r="Q48" s="56"/>
      <c r="R48" s="56"/>
      <c r="S48" s="19"/>
      <c r="T48" s="3"/>
    </row>
    <row r="49" spans="1:20" ht="30" customHeight="1">
      <c r="A49" s="4">
        <v>16</v>
      </c>
      <c r="B49" s="4">
        <v>4</v>
      </c>
      <c r="C49" s="3" t="s">
        <v>146</v>
      </c>
      <c r="D49" s="3" t="s">
        <v>134</v>
      </c>
      <c r="E49" s="3" t="s">
        <v>71</v>
      </c>
      <c r="F49" s="19">
        <v>2016</v>
      </c>
      <c r="G49" s="19">
        <v>5</v>
      </c>
      <c r="H49" s="19">
        <v>20</v>
      </c>
      <c r="I49" s="56">
        <v>16</v>
      </c>
      <c r="J49" s="19">
        <v>2016</v>
      </c>
      <c r="K49" s="19">
        <v>5</v>
      </c>
      <c r="L49" s="19">
        <v>20</v>
      </c>
      <c r="M49" s="56">
        <v>1</v>
      </c>
      <c r="N49" s="19">
        <v>2016</v>
      </c>
      <c r="O49" s="19">
        <v>5</v>
      </c>
      <c r="P49" s="19">
        <v>20</v>
      </c>
      <c r="Q49" s="56">
        <v>39</v>
      </c>
      <c r="R49" s="56">
        <f t="shared" ref="R49" si="14">+Q49+M49+I49</f>
        <v>56</v>
      </c>
      <c r="S49" s="10" t="s">
        <v>65</v>
      </c>
      <c r="T49" s="3" t="s">
        <v>66</v>
      </c>
    </row>
    <row r="50" spans="1:20" ht="30" customHeight="1">
      <c r="A50" s="4"/>
      <c r="B50" s="4"/>
      <c r="C50" s="3"/>
      <c r="D50" s="3"/>
      <c r="E50" s="3"/>
      <c r="F50" s="19">
        <v>1999</v>
      </c>
      <c r="G50" s="19">
        <v>11</v>
      </c>
      <c r="H50" s="19">
        <v>29</v>
      </c>
      <c r="I50" s="56"/>
      <c r="J50" s="19">
        <v>2014</v>
      </c>
      <c r="K50" s="19">
        <v>12</v>
      </c>
      <c r="L50" s="19">
        <v>2</v>
      </c>
      <c r="M50" s="56"/>
      <c r="N50" s="19">
        <v>1977</v>
      </c>
      <c r="O50" s="19">
        <v>11</v>
      </c>
      <c r="P50" s="19">
        <v>5</v>
      </c>
      <c r="Q50" s="56"/>
      <c r="R50" s="56"/>
      <c r="S50" s="19"/>
      <c r="T50" s="3"/>
    </row>
    <row r="51" spans="1:20" ht="30" customHeight="1">
      <c r="A51" s="4"/>
      <c r="B51" s="4"/>
      <c r="C51" s="3"/>
      <c r="D51" s="3"/>
      <c r="E51" s="3"/>
      <c r="F51" s="18">
        <v>16</v>
      </c>
      <c r="G51" s="18">
        <v>5</v>
      </c>
      <c r="H51" s="18">
        <v>21</v>
      </c>
      <c r="I51" s="56"/>
      <c r="J51" s="18">
        <v>1</v>
      </c>
      <c r="K51" s="18">
        <v>5</v>
      </c>
      <c r="L51" s="18">
        <v>18</v>
      </c>
      <c r="M51" s="56"/>
      <c r="N51" s="18">
        <v>38</v>
      </c>
      <c r="O51" s="18">
        <v>6</v>
      </c>
      <c r="P51" s="18">
        <v>15</v>
      </c>
      <c r="Q51" s="56"/>
      <c r="R51" s="56"/>
      <c r="S51" s="19"/>
      <c r="T51" s="3"/>
    </row>
    <row r="52" spans="1:20" ht="30" customHeight="1">
      <c r="A52" s="4">
        <v>17</v>
      </c>
      <c r="B52" s="4">
        <v>5</v>
      </c>
      <c r="C52" s="3" t="s">
        <v>147</v>
      </c>
      <c r="D52" s="3" t="s">
        <v>134</v>
      </c>
      <c r="E52" s="3" t="s">
        <v>71</v>
      </c>
      <c r="F52" s="19">
        <v>2016</v>
      </c>
      <c r="G52" s="19">
        <v>5</v>
      </c>
      <c r="H52" s="19">
        <v>20</v>
      </c>
      <c r="I52" s="56">
        <v>30</v>
      </c>
      <c r="J52" s="19">
        <v>2016</v>
      </c>
      <c r="K52" s="19">
        <v>5</v>
      </c>
      <c r="L52" s="19">
        <v>20</v>
      </c>
      <c r="M52" s="56">
        <v>1</v>
      </c>
      <c r="N52" s="19">
        <v>2016</v>
      </c>
      <c r="O52" s="19">
        <v>5</v>
      </c>
      <c r="P52" s="19">
        <v>20</v>
      </c>
      <c r="Q52" s="56">
        <v>53</v>
      </c>
      <c r="R52" s="56">
        <f t="shared" ref="R52" si="15">+Q52+M52+I52</f>
        <v>84</v>
      </c>
      <c r="S52" s="10" t="s">
        <v>65</v>
      </c>
      <c r="T52" s="3" t="s">
        <v>66</v>
      </c>
    </row>
    <row r="53" spans="1:20" ht="30" customHeight="1">
      <c r="A53" s="4"/>
      <c r="B53" s="4"/>
      <c r="C53" s="3"/>
      <c r="D53" s="3"/>
      <c r="E53" s="3"/>
      <c r="F53" s="19">
        <v>1986</v>
      </c>
      <c r="G53" s="19">
        <v>10</v>
      </c>
      <c r="H53" s="19">
        <v>1</v>
      </c>
      <c r="I53" s="56"/>
      <c r="J53" s="19">
        <v>2014</v>
      </c>
      <c r="K53" s="19">
        <v>12</v>
      </c>
      <c r="L53" s="19">
        <v>2</v>
      </c>
      <c r="M53" s="56"/>
      <c r="N53" s="19">
        <v>1962</v>
      </c>
      <c r="O53" s="19">
        <v>12</v>
      </c>
      <c r="P53" s="19">
        <v>26</v>
      </c>
      <c r="Q53" s="56"/>
      <c r="R53" s="56"/>
      <c r="S53" s="19"/>
      <c r="T53" s="3"/>
    </row>
    <row r="54" spans="1:20" ht="30" customHeight="1">
      <c r="A54" s="4"/>
      <c r="B54" s="4"/>
      <c r="C54" s="3"/>
      <c r="D54" s="3"/>
      <c r="E54" s="3"/>
      <c r="F54" s="18">
        <v>29</v>
      </c>
      <c r="G54" s="18">
        <v>7</v>
      </c>
      <c r="H54" s="18">
        <v>19</v>
      </c>
      <c r="I54" s="56"/>
      <c r="J54" s="18">
        <v>1</v>
      </c>
      <c r="K54" s="18">
        <v>5</v>
      </c>
      <c r="L54" s="18">
        <v>18</v>
      </c>
      <c r="M54" s="56"/>
      <c r="N54" s="18">
        <v>53</v>
      </c>
      <c r="O54" s="18">
        <v>4</v>
      </c>
      <c r="P54" s="18">
        <v>24</v>
      </c>
      <c r="Q54" s="56"/>
      <c r="R54" s="56"/>
      <c r="S54" s="19"/>
      <c r="T54" s="3"/>
    </row>
    <row r="55" spans="1:20" ht="30" customHeight="1">
      <c r="A55" s="4">
        <v>18</v>
      </c>
      <c r="B55" s="4">
        <v>5</v>
      </c>
      <c r="C55" s="3" t="s">
        <v>148</v>
      </c>
      <c r="D55" s="3" t="s">
        <v>124</v>
      </c>
      <c r="E55" s="3" t="s">
        <v>149</v>
      </c>
      <c r="F55" s="19">
        <v>2016</v>
      </c>
      <c r="G55" s="19">
        <v>5</v>
      </c>
      <c r="H55" s="19">
        <v>20</v>
      </c>
      <c r="I55" s="56">
        <v>30</v>
      </c>
      <c r="J55" s="19">
        <v>2016</v>
      </c>
      <c r="K55" s="19">
        <v>5</v>
      </c>
      <c r="L55" s="19">
        <v>20</v>
      </c>
      <c r="M55" s="56">
        <v>2</v>
      </c>
      <c r="N55" s="19">
        <v>2016</v>
      </c>
      <c r="O55" s="19">
        <v>5</v>
      </c>
      <c r="P55" s="19">
        <v>20</v>
      </c>
      <c r="Q55" s="56">
        <v>51</v>
      </c>
      <c r="R55" s="56">
        <f t="shared" ref="R55" si="16">+Q55+M55+I55</f>
        <v>83</v>
      </c>
      <c r="S55" s="10" t="s">
        <v>65</v>
      </c>
      <c r="T55" s="3" t="s">
        <v>66</v>
      </c>
    </row>
    <row r="56" spans="1:20" ht="30" customHeight="1">
      <c r="A56" s="4"/>
      <c r="B56" s="4"/>
      <c r="C56" s="3"/>
      <c r="D56" s="3"/>
      <c r="E56" s="3"/>
      <c r="F56" s="19">
        <v>1988</v>
      </c>
      <c r="G56" s="19">
        <v>7</v>
      </c>
      <c r="H56" s="19">
        <v>2</v>
      </c>
      <c r="I56" s="56"/>
      <c r="J56" s="19">
        <v>2013</v>
      </c>
      <c r="K56" s="19">
        <v>12</v>
      </c>
      <c r="L56" s="19">
        <v>3</v>
      </c>
      <c r="M56" s="56"/>
      <c r="N56" s="19">
        <v>1965</v>
      </c>
      <c r="O56" s="19">
        <v>7</v>
      </c>
      <c r="P56" s="19">
        <v>12</v>
      </c>
      <c r="Q56" s="56"/>
      <c r="R56" s="56"/>
      <c r="S56" s="19"/>
      <c r="T56" s="3"/>
    </row>
    <row r="57" spans="1:20" ht="30" customHeight="1">
      <c r="A57" s="4"/>
      <c r="B57" s="4"/>
      <c r="C57" s="3"/>
      <c r="D57" s="3"/>
      <c r="E57" s="3"/>
      <c r="F57" s="18">
        <v>29</v>
      </c>
      <c r="G57" s="18">
        <v>10</v>
      </c>
      <c r="H57" s="18">
        <v>18</v>
      </c>
      <c r="I57" s="56"/>
      <c r="J57" s="18">
        <v>2</v>
      </c>
      <c r="K57" s="18">
        <v>5</v>
      </c>
      <c r="L57" s="18">
        <v>17</v>
      </c>
      <c r="M57" s="56"/>
      <c r="N57" s="18">
        <v>50</v>
      </c>
      <c r="O57" s="18">
        <v>10</v>
      </c>
      <c r="P57" s="18">
        <v>8</v>
      </c>
      <c r="Q57" s="56"/>
      <c r="R57" s="56"/>
      <c r="S57" s="19"/>
      <c r="T57" s="3"/>
    </row>
    <row r="58" spans="1:20" ht="30" customHeight="1">
      <c r="A58" s="4">
        <v>19</v>
      </c>
      <c r="B58" s="4">
        <v>5</v>
      </c>
      <c r="C58" s="3" t="s">
        <v>150</v>
      </c>
      <c r="D58" s="3" t="s">
        <v>151</v>
      </c>
      <c r="E58" s="3" t="s">
        <v>45</v>
      </c>
      <c r="F58" s="19">
        <v>2016</v>
      </c>
      <c r="G58" s="19">
        <v>5</v>
      </c>
      <c r="H58" s="19">
        <v>20</v>
      </c>
      <c r="I58" s="56">
        <v>21</v>
      </c>
      <c r="J58" s="19">
        <v>2016</v>
      </c>
      <c r="K58" s="19">
        <v>5</v>
      </c>
      <c r="L58" s="19">
        <v>20</v>
      </c>
      <c r="M58" s="56">
        <v>0</v>
      </c>
      <c r="N58" s="19">
        <v>2016</v>
      </c>
      <c r="O58" s="19">
        <v>5</v>
      </c>
      <c r="P58" s="19">
        <v>20</v>
      </c>
      <c r="Q58" s="56">
        <v>56</v>
      </c>
      <c r="R58" s="56">
        <f t="shared" ref="R58" si="17">+Q58+M58+I58</f>
        <v>77</v>
      </c>
      <c r="S58" s="10" t="s">
        <v>65</v>
      </c>
      <c r="T58" s="3" t="s">
        <v>66</v>
      </c>
    </row>
    <row r="59" spans="1:20" ht="30" customHeight="1">
      <c r="A59" s="4"/>
      <c r="B59" s="4"/>
      <c r="C59" s="3"/>
      <c r="D59" s="3"/>
      <c r="E59" s="3"/>
      <c r="F59" s="19">
        <v>1995</v>
      </c>
      <c r="G59" s="19">
        <v>7</v>
      </c>
      <c r="H59" s="19">
        <v>1</v>
      </c>
      <c r="I59" s="56"/>
      <c r="J59" s="19">
        <v>2015</v>
      </c>
      <c r="K59" s="19">
        <v>12</v>
      </c>
      <c r="L59" s="19">
        <v>2</v>
      </c>
      <c r="M59" s="56"/>
      <c r="N59" s="19">
        <v>1960</v>
      </c>
      <c r="O59" s="19">
        <v>7</v>
      </c>
      <c r="P59" s="19">
        <v>1</v>
      </c>
      <c r="Q59" s="56"/>
      <c r="R59" s="56"/>
      <c r="S59" s="19"/>
      <c r="T59" s="3"/>
    </row>
    <row r="60" spans="1:20" ht="30" customHeight="1">
      <c r="A60" s="4"/>
      <c r="B60" s="4"/>
      <c r="C60" s="3"/>
      <c r="D60" s="3"/>
      <c r="E60" s="3"/>
      <c r="F60" s="18">
        <v>20</v>
      </c>
      <c r="G60" s="18">
        <v>10</v>
      </c>
      <c r="H60" s="18">
        <v>19</v>
      </c>
      <c r="I60" s="56"/>
      <c r="J60" s="18">
        <v>0</v>
      </c>
      <c r="K60" s="18">
        <v>5</v>
      </c>
      <c r="L60" s="18">
        <v>18</v>
      </c>
      <c r="M60" s="56"/>
      <c r="N60" s="18">
        <v>55</v>
      </c>
      <c r="O60" s="18">
        <v>10</v>
      </c>
      <c r="P60" s="18">
        <v>19</v>
      </c>
      <c r="Q60" s="56"/>
      <c r="R60" s="56"/>
      <c r="S60" s="19"/>
      <c r="T60" s="3"/>
    </row>
    <row r="61" spans="1:20" ht="30" customHeight="1">
      <c r="A61" s="4">
        <v>20</v>
      </c>
      <c r="B61" s="4">
        <v>4</v>
      </c>
      <c r="C61" s="3" t="s">
        <v>127</v>
      </c>
      <c r="D61" s="3" t="s">
        <v>152</v>
      </c>
      <c r="E61" s="3" t="s">
        <v>81</v>
      </c>
      <c r="F61" s="21">
        <v>2016</v>
      </c>
      <c r="G61" s="21">
        <v>5</v>
      </c>
      <c r="H61" s="21">
        <v>20</v>
      </c>
      <c r="I61" s="56">
        <v>31</v>
      </c>
      <c r="J61" s="21">
        <v>2016</v>
      </c>
      <c r="K61" s="21">
        <v>5</v>
      </c>
      <c r="L61" s="21">
        <v>20</v>
      </c>
      <c r="M61" s="56">
        <v>3</v>
      </c>
      <c r="N61" s="21">
        <v>2016</v>
      </c>
      <c r="O61" s="21">
        <v>5</v>
      </c>
      <c r="P61" s="21">
        <v>20</v>
      </c>
      <c r="Q61" s="56">
        <v>52</v>
      </c>
      <c r="R61" s="56">
        <f t="shared" ref="R61" si="18">+Q61+M61+I61</f>
        <v>86</v>
      </c>
      <c r="S61" s="10" t="s">
        <v>65</v>
      </c>
      <c r="T61" s="3" t="s">
        <v>66</v>
      </c>
    </row>
    <row r="62" spans="1:20" ht="30" customHeight="1">
      <c r="A62" s="4"/>
      <c r="B62" s="4"/>
      <c r="C62" s="3"/>
      <c r="D62" s="3"/>
      <c r="E62" s="3"/>
      <c r="F62" s="19">
        <v>1985</v>
      </c>
      <c r="G62" s="19">
        <v>7</v>
      </c>
      <c r="H62" s="19">
        <v>12</v>
      </c>
      <c r="I62" s="56"/>
      <c r="J62" s="19">
        <v>2012</v>
      </c>
      <c r="K62" s="19">
        <v>12</v>
      </c>
      <c r="L62" s="19">
        <v>1</v>
      </c>
      <c r="M62" s="56"/>
      <c r="N62" s="19">
        <v>1964</v>
      </c>
      <c r="O62" s="19">
        <v>7</v>
      </c>
      <c r="P62" s="19">
        <v>15</v>
      </c>
      <c r="Q62" s="56"/>
      <c r="R62" s="56"/>
      <c r="S62" s="19"/>
      <c r="T62" s="3"/>
    </row>
    <row r="63" spans="1:20" ht="30" customHeight="1">
      <c r="A63" s="4"/>
      <c r="B63" s="4"/>
      <c r="C63" s="3"/>
      <c r="D63" s="3"/>
      <c r="E63" s="3"/>
      <c r="F63" s="18">
        <v>30</v>
      </c>
      <c r="G63" s="18">
        <v>10</v>
      </c>
      <c r="H63" s="18">
        <v>8</v>
      </c>
      <c r="I63" s="56"/>
      <c r="J63" s="18">
        <v>3</v>
      </c>
      <c r="K63" s="18">
        <v>5</v>
      </c>
      <c r="L63" s="18">
        <v>19</v>
      </c>
      <c r="M63" s="56"/>
      <c r="N63" s="18">
        <v>51</v>
      </c>
      <c r="O63" s="18">
        <v>10</v>
      </c>
      <c r="P63" s="18">
        <v>5</v>
      </c>
      <c r="Q63" s="56"/>
      <c r="R63" s="56"/>
      <c r="S63" s="19"/>
      <c r="T63" s="3"/>
    </row>
    <row r="64" spans="1:20" ht="30" customHeight="1">
      <c r="A64" s="4">
        <v>21</v>
      </c>
      <c r="B64" s="4">
        <v>4</v>
      </c>
      <c r="C64" s="3" t="s">
        <v>153</v>
      </c>
      <c r="D64" s="3" t="s">
        <v>131</v>
      </c>
      <c r="E64" s="3" t="s">
        <v>45</v>
      </c>
      <c r="F64" s="21">
        <v>2016</v>
      </c>
      <c r="G64" s="21">
        <v>5</v>
      </c>
      <c r="H64" s="21">
        <v>20</v>
      </c>
      <c r="I64" s="56">
        <v>21</v>
      </c>
      <c r="J64" s="21">
        <v>2016</v>
      </c>
      <c r="K64" s="21">
        <v>5</v>
      </c>
      <c r="L64" s="21">
        <v>20</v>
      </c>
      <c r="M64" s="56">
        <v>0</v>
      </c>
      <c r="N64" s="21">
        <v>2016</v>
      </c>
      <c r="O64" s="21">
        <v>5</v>
      </c>
      <c r="P64" s="21">
        <v>20</v>
      </c>
      <c r="Q64" s="56">
        <v>51</v>
      </c>
      <c r="R64" s="56">
        <f t="shared" ref="R64" si="19">+Q64+M64+I64</f>
        <v>72</v>
      </c>
      <c r="S64" s="10" t="s">
        <v>65</v>
      </c>
      <c r="T64" s="3" t="s">
        <v>66</v>
      </c>
    </row>
    <row r="65" spans="1:20" ht="30" customHeight="1">
      <c r="A65" s="4"/>
      <c r="B65" s="4"/>
      <c r="C65" s="3"/>
      <c r="D65" s="3"/>
      <c r="E65" s="3"/>
      <c r="F65" s="19">
        <v>1995</v>
      </c>
      <c r="G65" s="19">
        <v>7</v>
      </c>
      <c r="H65" s="19">
        <v>1</v>
      </c>
      <c r="I65" s="56"/>
      <c r="J65" s="19">
        <v>2015</v>
      </c>
      <c r="K65" s="19">
        <v>12</v>
      </c>
      <c r="L65" s="19">
        <v>2</v>
      </c>
      <c r="M65" s="56"/>
      <c r="N65" s="19">
        <v>1965</v>
      </c>
      <c r="O65" s="19">
        <v>4</v>
      </c>
      <c r="P65" s="19">
        <v>12</v>
      </c>
      <c r="Q65" s="56"/>
      <c r="R65" s="56"/>
      <c r="S65" s="19"/>
      <c r="T65" s="3"/>
    </row>
    <row r="66" spans="1:20" ht="30" customHeight="1">
      <c r="A66" s="4"/>
      <c r="B66" s="4"/>
      <c r="C66" s="3"/>
      <c r="D66" s="3"/>
      <c r="E66" s="3"/>
      <c r="F66" s="18">
        <v>20</v>
      </c>
      <c r="G66" s="18">
        <v>10</v>
      </c>
      <c r="H66" s="18">
        <v>19</v>
      </c>
      <c r="I66" s="56"/>
      <c r="J66" s="18">
        <v>0</v>
      </c>
      <c r="K66" s="18">
        <v>5</v>
      </c>
      <c r="L66" s="18">
        <v>18</v>
      </c>
      <c r="M66" s="56"/>
      <c r="N66" s="18">
        <v>51</v>
      </c>
      <c r="O66" s="18">
        <v>1</v>
      </c>
      <c r="P66" s="18">
        <v>8</v>
      </c>
      <c r="Q66" s="56"/>
      <c r="R66" s="56"/>
      <c r="S66" s="19"/>
      <c r="T66" s="3"/>
    </row>
    <row r="67" spans="1:20" ht="30" customHeight="1">
      <c r="A67" s="4">
        <v>22</v>
      </c>
      <c r="B67" s="4">
        <v>5</v>
      </c>
      <c r="C67" s="3" t="s">
        <v>177</v>
      </c>
      <c r="D67" s="3" t="s">
        <v>131</v>
      </c>
      <c r="E67" s="3" t="s">
        <v>45</v>
      </c>
      <c r="F67" s="21">
        <v>2016</v>
      </c>
      <c r="G67" s="21">
        <v>5</v>
      </c>
      <c r="H67" s="21">
        <v>20</v>
      </c>
      <c r="I67" s="56">
        <v>30</v>
      </c>
      <c r="J67" s="21">
        <v>2016</v>
      </c>
      <c r="K67" s="21">
        <v>5</v>
      </c>
      <c r="L67" s="21">
        <v>20</v>
      </c>
      <c r="M67" s="56">
        <v>4</v>
      </c>
      <c r="N67" s="21">
        <v>2016</v>
      </c>
      <c r="O67" s="21">
        <v>5</v>
      </c>
      <c r="P67" s="21">
        <v>20</v>
      </c>
      <c r="Q67" s="56">
        <v>51</v>
      </c>
      <c r="R67" s="56">
        <f t="shared" ref="R67" si="20">+Q67+M67+I67</f>
        <v>85</v>
      </c>
      <c r="S67" s="10" t="s">
        <v>65</v>
      </c>
      <c r="T67" s="3" t="s">
        <v>66</v>
      </c>
    </row>
    <row r="68" spans="1:20" ht="30" customHeight="1">
      <c r="A68" s="4"/>
      <c r="B68" s="4"/>
      <c r="C68" s="3"/>
      <c r="D68" s="3"/>
      <c r="E68" s="3"/>
      <c r="F68" s="19">
        <v>1986</v>
      </c>
      <c r="G68" s="19">
        <v>10</v>
      </c>
      <c r="H68" s="19">
        <v>1</v>
      </c>
      <c r="I68" s="56"/>
      <c r="J68" s="19">
        <v>2011</v>
      </c>
      <c r="K68" s="19">
        <v>12</v>
      </c>
      <c r="L68" s="19">
        <v>2</v>
      </c>
      <c r="M68" s="56"/>
      <c r="N68" s="19">
        <v>1965</v>
      </c>
      <c r="O68" s="19">
        <v>4</v>
      </c>
      <c r="P68" s="19">
        <v>30</v>
      </c>
      <c r="Q68" s="56"/>
      <c r="R68" s="56"/>
      <c r="S68" s="19"/>
      <c r="T68" s="3"/>
    </row>
    <row r="69" spans="1:20" ht="30" customHeight="1">
      <c r="A69" s="4"/>
      <c r="B69" s="4"/>
      <c r="C69" s="3"/>
      <c r="D69" s="3"/>
      <c r="E69" s="3"/>
      <c r="F69" s="18">
        <v>29</v>
      </c>
      <c r="G69" s="18">
        <v>7</v>
      </c>
      <c r="H69" s="18">
        <v>19</v>
      </c>
      <c r="I69" s="56"/>
      <c r="J69" s="18">
        <v>4</v>
      </c>
      <c r="K69" s="18">
        <v>5</v>
      </c>
      <c r="L69" s="18">
        <v>18</v>
      </c>
      <c r="M69" s="56"/>
      <c r="N69" s="18">
        <v>51</v>
      </c>
      <c r="O69" s="18">
        <v>0</v>
      </c>
      <c r="P69" s="18">
        <v>20</v>
      </c>
      <c r="Q69" s="56"/>
      <c r="R69" s="56"/>
      <c r="S69" s="19"/>
      <c r="T69" s="3"/>
    </row>
    <row r="70" spans="1:20" ht="30" customHeight="1">
      <c r="A70" s="4">
        <v>23</v>
      </c>
      <c r="B70" s="4">
        <v>5</v>
      </c>
      <c r="C70" s="3" t="s">
        <v>154</v>
      </c>
      <c r="D70" s="3" t="s">
        <v>145</v>
      </c>
      <c r="E70" s="3" t="s">
        <v>71</v>
      </c>
      <c r="F70" s="21">
        <v>2016</v>
      </c>
      <c r="G70" s="21">
        <v>5</v>
      </c>
      <c r="H70" s="21">
        <v>20</v>
      </c>
      <c r="I70" s="56">
        <v>30</v>
      </c>
      <c r="J70" s="21">
        <v>2016</v>
      </c>
      <c r="K70" s="21">
        <v>5</v>
      </c>
      <c r="L70" s="21">
        <v>20</v>
      </c>
      <c r="M70" s="56">
        <v>4</v>
      </c>
      <c r="N70" s="21">
        <v>2016</v>
      </c>
      <c r="O70" s="21">
        <v>5</v>
      </c>
      <c r="P70" s="21">
        <v>20</v>
      </c>
      <c r="Q70" s="56">
        <v>51</v>
      </c>
      <c r="R70" s="56">
        <f t="shared" ref="R70" si="21">+Q70+M70+I70</f>
        <v>85</v>
      </c>
      <c r="S70" s="10" t="s">
        <v>65</v>
      </c>
      <c r="T70" s="3" t="s">
        <v>66</v>
      </c>
    </row>
    <row r="71" spans="1:20" ht="30" customHeight="1">
      <c r="A71" s="4"/>
      <c r="B71" s="4"/>
      <c r="C71" s="3"/>
      <c r="D71" s="3"/>
      <c r="E71" s="3"/>
      <c r="F71" s="19">
        <v>1986</v>
      </c>
      <c r="G71" s="19">
        <v>10</v>
      </c>
      <c r="H71" s="19">
        <v>1</v>
      </c>
      <c r="I71" s="56"/>
      <c r="J71" s="19">
        <v>2011</v>
      </c>
      <c r="K71" s="19">
        <v>12</v>
      </c>
      <c r="L71" s="19">
        <v>2</v>
      </c>
      <c r="M71" s="56"/>
      <c r="N71" s="19">
        <v>1965</v>
      </c>
      <c r="O71" s="19">
        <v>4</v>
      </c>
      <c r="P71" s="19">
        <v>16</v>
      </c>
      <c r="Q71" s="56"/>
      <c r="R71" s="56"/>
      <c r="S71" s="19"/>
      <c r="T71" s="3"/>
    </row>
    <row r="72" spans="1:20" ht="30" customHeight="1">
      <c r="A72" s="4"/>
      <c r="B72" s="4"/>
      <c r="C72" s="3"/>
      <c r="D72" s="3"/>
      <c r="E72" s="3"/>
      <c r="F72" s="18">
        <v>29</v>
      </c>
      <c r="G72" s="18">
        <v>7</v>
      </c>
      <c r="H72" s="18">
        <v>19</v>
      </c>
      <c r="I72" s="56"/>
      <c r="J72" s="18">
        <v>4</v>
      </c>
      <c r="K72" s="18">
        <v>5</v>
      </c>
      <c r="L72" s="18">
        <v>18</v>
      </c>
      <c r="M72" s="56"/>
      <c r="N72" s="18">
        <v>51</v>
      </c>
      <c r="O72" s="18">
        <v>1</v>
      </c>
      <c r="P72" s="18">
        <v>4</v>
      </c>
      <c r="Q72" s="56"/>
      <c r="R72" s="56"/>
      <c r="S72" s="19"/>
      <c r="T72" s="3"/>
    </row>
    <row r="73" spans="1:20" ht="30" customHeight="1">
      <c r="A73" s="4">
        <v>24</v>
      </c>
      <c r="B73" s="4">
        <v>5</v>
      </c>
      <c r="C73" s="3" t="s">
        <v>155</v>
      </c>
      <c r="D73" s="3" t="s">
        <v>124</v>
      </c>
      <c r="E73" s="3" t="s">
        <v>56</v>
      </c>
      <c r="F73" s="23">
        <v>2016</v>
      </c>
      <c r="G73" s="23">
        <v>5</v>
      </c>
      <c r="H73" s="23">
        <v>20</v>
      </c>
      <c r="I73" s="56">
        <v>24</v>
      </c>
      <c r="J73" s="23">
        <v>2016</v>
      </c>
      <c r="K73" s="23">
        <v>5</v>
      </c>
      <c r="L73" s="23">
        <v>20</v>
      </c>
      <c r="M73" s="56">
        <v>4</v>
      </c>
      <c r="N73" s="23">
        <v>2016</v>
      </c>
      <c r="O73" s="23">
        <v>5</v>
      </c>
      <c r="P73" s="23">
        <v>20</v>
      </c>
      <c r="Q73" s="56">
        <v>50</v>
      </c>
      <c r="R73" s="56">
        <f t="shared" ref="R73" si="22">+Q73+M73+I73</f>
        <v>78</v>
      </c>
      <c r="S73" s="10" t="s">
        <v>65</v>
      </c>
      <c r="T73" s="3" t="s">
        <v>66</v>
      </c>
    </row>
    <row r="74" spans="1:20" ht="30" customHeight="1">
      <c r="A74" s="4"/>
      <c r="B74" s="4"/>
      <c r="C74" s="3"/>
      <c r="D74" s="3"/>
      <c r="E74" s="3"/>
      <c r="F74" s="19">
        <v>1992</v>
      </c>
      <c r="G74" s="19">
        <v>1</v>
      </c>
      <c r="H74" s="19">
        <v>1</v>
      </c>
      <c r="I74" s="56"/>
      <c r="J74" s="19">
        <v>2012</v>
      </c>
      <c r="K74" s="19">
        <v>1</v>
      </c>
      <c r="L74" s="19">
        <v>1</v>
      </c>
      <c r="M74" s="56"/>
      <c r="N74" s="19">
        <v>1966</v>
      </c>
      <c r="O74" s="19">
        <v>5</v>
      </c>
      <c r="P74" s="19">
        <v>1</v>
      </c>
      <c r="Q74" s="56"/>
      <c r="R74" s="56"/>
      <c r="S74" s="19"/>
      <c r="T74" s="3"/>
    </row>
    <row r="75" spans="1:20" ht="30" customHeight="1">
      <c r="A75" s="4"/>
      <c r="B75" s="4"/>
      <c r="C75" s="3"/>
      <c r="D75" s="3"/>
      <c r="E75" s="3"/>
      <c r="F75" s="18">
        <v>24</v>
      </c>
      <c r="G75" s="18">
        <v>4</v>
      </c>
      <c r="H75" s="18">
        <v>19</v>
      </c>
      <c r="I75" s="56"/>
      <c r="J75" s="18">
        <v>4</v>
      </c>
      <c r="K75" s="18">
        <v>4</v>
      </c>
      <c r="L75" s="18">
        <v>19</v>
      </c>
      <c r="M75" s="56"/>
      <c r="N75" s="18">
        <v>50</v>
      </c>
      <c r="O75" s="18">
        <v>0</v>
      </c>
      <c r="P75" s="18">
        <v>19</v>
      </c>
      <c r="Q75" s="56"/>
      <c r="R75" s="56"/>
      <c r="S75" s="19"/>
      <c r="T75" s="3"/>
    </row>
    <row r="76" spans="1:20" ht="30" customHeight="1">
      <c r="A76" s="4">
        <v>25</v>
      </c>
      <c r="B76" s="4">
        <v>5</v>
      </c>
      <c r="C76" s="3" t="s">
        <v>156</v>
      </c>
      <c r="D76" s="3" t="s">
        <v>75</v>
      </c>
      <c r="E76" s="3" t="s">
        <v>45</v>
      </c>
      <c r="F76" s="23">
        <v>2016</v>
      </c>
      <c r="G76" s="23">
        <v>5</v>
      </c>
      <c r="H76" s="23">
        <v>20</v>
      </c>
      <c r="I76" s="56">
        <v>23</v>
      </c>
      <c r="J76" s="23">
        <v>2016</v>
      </c>
      <c r="K76" s="23">
        <v>5</v>
      </c>
      <c r="L76" s="23">
        <v>20</v>
      </c>
      <c r="M76" s="56">
        <v>5</v>
      </c>
      <c r="N76" s="23">
        <v>2016</v>
      </c>
      <c r="O76" s="23">
        <v>5</v>
      </c>
      <c r="P76" s="23">
        <v>20</v>
      </c>
      <c r="Q76" s="56">
        <v>51</v>
      </c>
      <c r="R76" s="56">
        <f t="shared" ref="R76" si="23">+Q76+M76+I76</f>
        <v>79</v>
      </c>
      <c r="S76" s="10" t="s">
        <v>65</v>
      </c>
      <c r="T76" s="3" t="s">
        <v>66</v>
      </c>
    </row>
    <row r="77" spans="1:20" ht="30" customHeight="1">
      <c r="A77" s="4"/>
      <c r="B77" s="4"/>
      <c r="C77" s="3"/>
      <c r="D77" s="3"/>
      <c r="E77" s="3"/>
      <c r="F77" s="19">
        <v>1993</v>
      </c>
      <c r="G77" s="19">
        <v>5</v>
      </c>
      <c r="H77" s="19">
        <v>30</v>
      </c>
      <c r="I77" s="56"/>
      <c r="J77" s="19">
        <v>2011</v>
      </c>
      <c r="K77" s="19">
        <v>3</v>
      </c>
      <c r="L77" s="19">
        <v>7</v>
      </c>
      <c r="M77" s="56"/>
      <c r="N77" s="19">
        <v>1965</v>
      </c>
      <c r="O77" s="19">
        <v>5</v>
      </c>
      <c r="P77" s="19">
        <v>30</v>
      </c>
      <c r="Q77" s="56"/>
      <c r="R77" s="56"/>
      <c r="S77" s="19"/>
      <c r="T77" s="3"/>
    </row>
    <row r="78" spans="1:20" ht="30" customHeight="1">
      <c r="A78" s="4"/>
      <c r="B78" s="4"/>
      <c r="C78" s="3"/>
      <c r="D78" s="3"/>
      <c r="E78" s="3"/>
      <c r="F78" s="18">
        <v>22</v>
      </c>
      <c r="G78" s="18">
        <v>11</v>
      </c>
      <c r="H78" s="18">
        <v>20</v>
      </c>
      <c r="I78" s="56"/>
      <c r="J78" s="18">
        <v>5</v>
      </c>
      <c r="K78" s="18">
        <v>2</v>
      </c>
      <c r="L78" s="18">
        <v>13</v>
      </c>
      <c r="M78" s="56"/>
      <c r="N78" s="18">
        <v>50</v>
      </c>
      <c r="O78" s="18">
        <v>11</v>
      </c>
      <c r="P78" s="18">
        <v>20</v>
      </c>
      <c r="Q78" s="56"/>
      <c r="R78" s="56"/>
      <c r="S78" s="19"/>
      <c r="T78" s="3"/>
    </row>
    <row r="79" spans="1:20" ht="30" customHeight="1">
      <c r="A79" s="4">
        <v>26</v>
      </c>
      <c r="B79" s="4">
        <v>5</v>
      </c>
      <c r="C79" s="3" t="s">
        <v>74</v>
      </c>
      <c r="D79" s="3" t="s">
        <v>157</v>
      </c>
      <c r="E79" s="3" t="s">
        <v>158</v>
      </c>
      <c r="F79" s="23">
        <v>2016</v>
      </c>
      <c r="G79" s="23">
        <v>5</v>
      </c>
      <c r="H79" s="23">
        <v>20</v>
      </c>
      <c r="I79" s="56">
        <v>31</v>
      </c>
      <c r="J79" s="23">
        <v>2016</v>
      </c>
      <c r="K79" s="23">
        <v>5</v>
      </c>
      <c r="L79" s="23">
        <v>20</v>
      </c>
      <c r="M79" s="56">
        <v>9</v>
      </c>
      <c r="N79" s="23">
        <v>2016</v>
      </c>
      <c r="O79" s="23">
        <v>5</v>
      </c>
      <c r="P79" s="23">
        <v>20</v>
      </c>
      <c r="Q79" s="56">
        <v>45</v>
      </c>
      <c r="R79" s="56">
        <f t="shared" ref="R79" si="24">+Q79+M79+I79</f>
        <v>85</v>
      </c>
      <c r="S79" s="10" t="s">
        <v>65</v>
      </c>
      <c r="T79" s="3" t="s">
        <v>66</v>
      </c>
    </row>
    <row r="80" spans="1:20" ht="30" customHeight="1">
      <c r="A80" s="4"/>
      <c r="B80" s="4"/>
      <c r="C80" s="3"/>
      <c r="D80" s="3"/>
      <c r="E80" s="3"/>
      <c r="F80" s="19">
        <v>1985</v>
      </c>
      <c r="G80" s="19">
        <v>10</v>
      </c>
      <c r="H80" s="19">
        <v>17</v>
      </c>
      <c r="I80" s="56"/>
      <c r="J80" s="19">
        <v>2007</v>
      </c>
      <c r="K80" s="19">
        <v>7</v>
      </c>
      <c r="L80" s="19">
        <v>1</v>
      </c>
      <c r="M80" s="56"/>
      <c r="N80" s="19">
        <v>1970</v>
      </c>
      <c r="O80" s="19">
        <v>12</v>
      </c>
      <c r="P80" s="19">
        <v>16</v>
      </c>
      <c r="Q80" s="56"/>
      <c r="R80" s="56"/>
      <c r="S80" s="19"/>
      <c r="T80" s="3"/>
    </row>
    <row r="81" spans="1:20" ht="30" customHeight="1">
      <c r="A81" s="4"/>
      <c r="B81" s="4"/>
      <c r="C81" s="3"/>
      <c r="D81" s="3"/>
      <c r="E81" s="3"/>
      <c r="F81" s="18">
        <v>30</v>
      </c>
      <c r="G81" s="18">
        <v>7</v>
      </c>
      <c r="H81" s="18">
        <v>3</v>
      </c>
      <c r="I81" s="56"/>
      <c r="J81" s="18">
        <v>8</v>
      </c>
      <c r="K81" s="18">
        <v>10</v>
      </c>
      <c r="L81" s="18">
        <v>19</v>
      </c>
      <c r="M81" s="56"/>
      <c r="N81" s="18">
        <v>45</v>
      </c>
      <c r="O81" s="18">
        <v>5</v>
      </c>
      <c r="P81" s="18">
        <v>4</v>
      </c>
      <c r="Q81" s="56"/>
      <c r="R81" s="56"/>
      <c r="S81" s="19"/>
      <c r="T81" s="3"/>
    </row>
    <row r="82" spans="1:20"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20"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20"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20"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20"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20"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20"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20"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20"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20"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20"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20"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20"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20"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20"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8:18"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8:18"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8:18"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8:18"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8:18"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8:18"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8:18"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8:18"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8:18"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8:18"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8:18"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8:18"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8:18"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8:18"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8:18"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8:18"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8:18"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8:18"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8:18"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8:18"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8:18"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8:18"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8:18"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8:18"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8:18"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8:18"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8:18"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8:18"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8:18"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8:18"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8:18"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8:18"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8:18"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8:18"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8:18"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8:18"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8:18"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8:18"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8:18"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8:18"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8:18"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8:18"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8:18"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8:18"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8:18"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8:18"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8:18"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8:18"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8:18"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8:18"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8:18"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8:18"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8:18"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8:18"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8:18"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8:18"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8:18"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8:18"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8:18"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8:18"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8:18"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8:18"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8:18"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8:18"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8:18"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8:18"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8:18"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8:18"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8:18"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8:18"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8:18"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8:18"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8:18"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8:18"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8:18"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8:18"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8:18"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8:18"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8:18"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8:18"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8:18"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8:18"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8:18"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8:18"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8:18"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8:18"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</sheetData>
  <mergeCells count="116">
    <mergeCell ref="A1:R1"/>
    <mergeCell ref="A2:A3"/>
    <mergeCell ref="B2:B3"/>
    <mergeCell ref="C2:C3"/>
    <mergeCell ref="D2:D3"/>
    <mergeCell ref="E2:E3"/>
    <mergeCell ref="S2:S3"/>
    <mergeCell ref="F2:I2"/>
    <mergeCell ref="J2:M2"/>
    <mergeCell ref="N2:Q2"/>
    <mergeCell ref="R2:R3"/>
    <mergeCell ref="I13:I15"/>
    <mergeCell ref="I16:I18"/>
    <mergeCell ref="I19:I21"/>
    <mergeCell ref="I22:I24"/>
    <mergeCell ref="I25:I27"/>
    <mergeCell ref="I4:I6"/>
    <mergeCell ref="I7:I9"/>
    <mergeCell ref="I10:I12"/>
    <mergeCell ref="T2:T3"/>
    <mergeCell ref="I70:I72"/>
    <mergeCell ref="I43:I45"/>
    <mergeCell ref="I46:I48"/>
    <mergeCell ref="I49:I51"/>
    <mergeCell ref="I52:I54"/>
    <mergeCell ref="I55:I57"/>
    <mergeCell ref="I28:I30"/>
    <mergeCell ref="I31:I33"/>
    <mergeCell ref="I34:I36"/>
    <mergeCell ref="I37:I39"/>
    <mergeCell ref="I40:I42"/>
    <mergeCell ref="M46:M48"/>
    <mergeCell ref="M49:M51"/>
    <mergeCell ref="M52:M54"/>
    <mergeCell ref="M55:M57"/>
    <mergeCell ref="I73:I75"/>
    <mergeCell ref="I76:I78"/>
    <mergeCell ref="I79:I81"/>
    <mergeCell ref="M4:M6"/>
    <mergeCell ref="M7:M9"/>
    <mergeCell ref="M10:M12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I58:I60"/>
    <mergeCell ref="I61:I63"/>
    <mergeCell ref="I64:I66"/>
    <mergeCell ref="I67:I69"/>
    <mergeCell ref="Q52:Q54"/>
    <mergeCell ref="Q55:Q57"/>
    <mergeCell ref="M73:M75"/>
    <mergeCell ref="M76:M78"/>
    <mergeCell ref="M79:M81"/>
    <mergeCell ref="Q4:Q6"/>
    <mergeCell ref="Q7:Q9"/>
    <mergeCell ref="Q10:Q12"/>
    <mergeCell ref="Q13:Q15"/>
    <mergeCell ref="Q16:Q18"/>
    <mergeCell ref="Q19:Q21"/>
    <mergeCell ref="Q22:Q24"/>
    <mergeCell ref="Q25:Q27"/>
    <mergeCell ref="Q28:Q30"/>
    <mergeCell ref="Q31:Q33"/>
    <mergeCell ref="Q34:Q36"/>
    <mergeCell ref="Q37:Q39"/>
    <mergeCell ref="Q40:Q42"/>
    <mergeCell ref="M58:M60"/>
    <mergeCell ref="M61:M63"/>
    <mergeCell ref="M64:M66"/>
    <mergeCell ref="M67:M69"/>
    <mergeCell ref="M70:M72"/>
    <mergeCell ref="M43:M45"/>
    <mergeCell ref="Q73:Q75"/>
    <mergeCell ref="Q76:Q78"/>
    <mergeCell ref="Q79:Q81"/>
    <mergeCell ref="R4:R6"/>
    <mergeCell ref="R7:R9"/>
    <mergeCell ref="R10:R12"/>
    <mergeCell ref="R13:R15"/>
    <mergeCell ref="R16:R18"/>
    <mergeCell ref="R19:R21"/>
    <mergeCell ref="R22:R24"/>
    <mergeCell ref="R25:R27"/>
    <mergeCell ref="R28:R30"/>
    <mergeCell ref="R31:R33"/>
    <mergeCell ref="R34:R36"/>
    <mergeCell ref="R37:R39"/>
    <mergeCell ref="R40:R42"/>
    <mergeCell ref="Q58:Q60"/>
    <mergeCell ref="Q61:Q63"/>
    <mergeCell ref="Q64:Q66"/>
    <mergeCell ref="Q67:Q69"/>
    <mergeCell ref="Q70:Q72"/>
    <mergeCell ref="Q43:Q45"/>
    <mergeCell ref="Q46:Q48"/>
    <mergeCell ref="Q49:Q51"/>
    <mergeCell ref="R73:R75"/>
    <mergeCell ref="R76:R78"/>
    <mergeCell ref="R79:R81"/>
    <mergeCell ref="R58:R60"/>
    <mergeCell ref="R61:R63"/>
    <mergeCell ref="R64:R66"/>
    <mergeCell ref="R67:R69"/>
    <mergeCell ref="R70:R72"/>
    <mergeCell ref="R43:R45"/>
    <mergeCell ref="R46:R48"/>
    <mergeCell ref="R49:R51"/>
    <mergeCell ref="R52:R54"/>
    <mergeCell ref="R55:R57"/>
  </mergeCells>
  <pageMargins left="1.36" right="0.17" top="0.34" bottom="0.39" header="0.21" footer="0.16"/>
  <pageSetup paperSize="5" scale="90" orientation="landscape" r:id="rId1"/>
  <headerFooter>
    <oddFooter>&amp;R&amp;P</oddFooter>
  </headerFooter>
  <rowBreaks count="4" manualBreakCount="4">
    <brk id="21" max="17" man="1"/>
    <brk id="39" max="17" man="1"/>
    <brk id="57" max="17" man="1"/>
    <brk id="75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P15"/>
  <sheetViews>
    <sheetView workbookViewId="0">
      <selection activeCell="A2" sqref="A2"/>
    </sheetView>
  </sheetViews>
  <sheetFormatPr defaultRowHeight="15"/>
  <cols>
    <col min="1" max="1" width="5.7109375" style="5" bestFit="1" customWidth="1"/>
    <col min="2" max="2" width="6.28515625" style="5" customWidth="1"/>
    <col min="3" max="3" width="17.42578125" customWidth="1"/>
    <col min="4" max="4" width="15.140625" bestFit="1" customWidth="1"/>
    <col min="5" max="5" width="16.140625" bestFit="1" customWidth="1"/>
    <col min="6" max="14" width="7.85546875" customWidth="1"/>
  </cols>
  <sheetData>
    <row r="1" spans="1:16" ht="46.5" customHeight="1">
      <c r="A1" s="48" t="s">
        <v>183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3" spans="1:16" ht="38.25" customHeight="1">
      <c r="A3" s="39" t="s">
        <v>0</v>
      </c>
      <c r="B3" s="37" t="s">
        <v>12</v>
      </c>
      <c r="C3" s="39" t="s">
        <v>1</v>
      </c>
      <c r="D3" s="39" t="s">
        <v>2</v>
      </c>
      <c r="E3" s="39" t="s">
        <v>3</v>
      </c>
      <c r="F3" s="35" t="s">
        <v>4</v>
      </c>
      <c r="G3" s="35"/>
      <c r="H3" s="35"/>
      <c r="I3" s="35" t="s">
        <v>173</v>
      </c>
      <c r="J3" s="35"/>
      <c r="K3" s="35"/>
      <c r="L3" s="35" t="s">
        <v>8</v>
      </c>
      <c r="M3" s="35"/>
      <c r="N3" s="35"/>
      <c r="O3" s="40" t="s">
        <v>10</v>
      </c>
      <c r="P3" s="36" t="s">
        <v>11</v>
      </c>
    </row>
    <row r="4" spans="1:16">
      <c r="A4" s="39"/>
      <c r="B4" s="38"/>
      <c r="C4" s="39"/>
      <c r="D4" s="39"/>
      <c r="E4" s="39"/>
      <c r="F4" s="9" t="s">
        <v>5</v>
      </c>
      <c r="G4" s="9" t="s">
        <v>6</v>
      </c>
      <c r="H4" s="9" t="s">
        <v>7</v>
      </c>
      <c r="I4" s="9" t="s">
        <v>5</v>
      </c>
      <c r="J4" s="9" t="s">
        <v>6</v>
      </c>
      <c r="K4" s="9" t="s">
        <v>7</v>
      </c>
      <c r="L4" s="9" t="s">
        <v>5</v>
      </c>
      <c r="M4" s="9" t="s">
        <v>6</v>
      </c>
      <c r="N4" s="9" t="s">
        <v>7</v>
      </c>
      <c r="O4" s="40"/>
      <c r="P4" s="36"/>
    </row>
    <row r="5" spans="1:16" ht="30" customHeight="1">
      <c r="A5" s="4">
        <v>1</v>
      </c>
      <c r="B5" s="4">
        <v>20</v>
      </c>
      <c r="C5" s="3" t="s">
        <v>161</v>
      </c>
      <c r="D5" s="3" t="s">
        <v>162</v>
      </c>
      <c r="E5" s="3" t="s">
        <v>42</v>
      </c>
      <c r="F5" s="3">
        <v>1</v>
      </c>
      <c r="G5" s="3">
        <v>9</v>
      </c>
      <c r="H5" s="3">
        <v>1999</v>
      </c>
      <c r="I5" s="3">
        <v>17</v>
      </c>
      <c r="J5" s="3">
        <v>6</v>
      </c>
      <c r="K5" s="3">
        <v>2014</v>
      </c>
      <c r="L5" s="3">
        <v>3</v>
      </c>
      <c r="M5" s="3">
        <v>11</v>
      </c>
      <c r="N5" s="3">
        <v>1969</v>
      </c>
      <c r="O5" s="11" t="s">
        <v>178</v>
      </c>
      <c r="P5" s="3" t="s">
        <v>66</v>
      </c>
    </row>
    <row r="6" spans="1:16" ht="30" customHeight="1">
      <c r="A6" s="4">
        <v>2</v>
      </c>
      <c r="B6" s="4">
        <v>16</v>
      </c>
      <c r="C6" s="3" t="s">
        <v>163</v>
      </c>
      <c r="D6" s="3" t="s">
        <v>164</v>
      </c>
      <c r="E6" s="3" t="s">
        <v>84</v>
      </c>
      <c r="F6" s="3">
        <v>13</v>
      </c>
      <c r="G6" s="3">
        <v>8</v>
      </c>
      <c r="H6" s="3">
        <v>1995</v>
      </c>
      <c r="I6" s="3">
        <v>13</v>
      </c>
      <c r="J6" s="3">
        <v>8</v>
      </c>
      <c r="K6" s="3">
        <v>2010</v>
      </c>
      <c r="L6" s="3">
        <v>25</v>
      </c>
      <c r="M6" s="3">
        <v>4</v>
      </c>
      <c r="N6" s="3">
        <v>1971</v>
      </c>
      <c r="O6" s="11" t="s">
        <v>178</v>
      </c>
      <c r="P6" s="3" t="s">
        <v>66</v>
      </c>
    </row>
    <row r="7" spans="1:16" ht="30" customHeight="1">
      <c r="A7" s="4">
        <v>3</v>
      </c>
      <c r="B7" s="4">
        <v>17</v>
      </c>
      <c r="C7" s="3" t="s">
        <v>125</v>
      </c>
      <c r="D7" s="3" t="s">
        <v>17</v>
      </c>
      <c r="E7" s="3" t="s">
        <v>71</v>
      </c>
      <c r="F7" s="3">
        <v>13</v>
      </c>
      <c r="G7" s="3">
        <v>3</v>
      </c>
      <c r="H7" s="3">
        <v>1985</v>
      </c>
      <c r="I7" s="3">
        <v>20</v>
      </c>
      <c r="J7" s="3">
        <v>5</v>
      </c>
      <c r="K7" s="3">
        <v>2014</v>
      </c>
      <c r="L7" s="3">
        <v>1</v>
      </c>
      <c r="M7" s="3">
        <v>8</v>
      </c>
      <c r="N7" s="3">
        <v>1959</v>
      </c>
      <c r="O7" s="11" t="s">
        <v>178</v>
      </c>
      <c r="P7" s="3" t="s">
        <v>66</v>
      </c>
    </row>
    <row r="8" spans="1:16" ht="30" customHeight="1">
      <c r="A8" s="4">
        <v>4</v>
      </c>
      <c r="B8" s="4">
        <v>17</v>
      </c>
      <c r="C8" s="3" t="s">
        <v>165</v>
      </c>
      <c r="D8" s="3" t="s">
        <v>17</v>
      </c>
      <c r="E8" s="3" t="s">
        <v>166</v>
      </c>
      <c r="F8" s="3">
        <v>11</v>
      </c>
      <c r="G8" s="3">
        <v>11</v>
      </c>
      <c r="H8" s="3">
        <v>1981</v>
      </c>
      <c r="I8" s="3">
        <v>20</v>
      </c>
      <c r="J8" s="3">
        <v>5</v>
      </c>
      <c r="K8" s="3">
        <v>2014</v>
      </c>
      <c r="L8" s="3">
        <v>4</v>
      </c>
      <c r="M8" s="3">
        <v>4</v>
      </c>
      <c r="N8" s="3">
        <v>1964</v>
      </c>
      <c r="O8" s="11" t="s">
        <v>178</v>
      </c>
      <c r="P8" s="3" t="s">
        <v>66</v>
      </c>
    </row>
    <row r="9" spans="1:16" ht="30" customHeight="1">
      <c r="A9" s="4">
        <v>5</v>
      </c>
      <c r="B9" s="4">
        <v>17</v>
      </c>
      <c r="C9" s="3" t="s">
        <v>167</v>
      </c>
      <c r="D9" s="3" t="s">
        <v>26</v>
      </c>
      <c r="E9" s="3" t="s">
        <v>42</v>
      </c>
      <c r="F9" s="3">
        <v>29</v>
      </c>
      <c r="G9" s="3">
        <v>7</v>
      </c>
      <c r="H9" s="3">
        <v>2003</v>
      </c>
      <c r="I9" s="3">
        <v>27</v>
      </c>
      <c r="J9" s="3">
        <v>11</v>
      </c>
      <c r="K9" s="3">
        <v>2006</v>
      </c>
      <c r="L9" s="3">
        <v>1</v>
      </c>
      <c r="M9" s="3">
        <v>11</v>
      </c>
      <c r="N9" s="3">
        <v>1978</v>
      </c>
      <c r="O9" s="11" t="s">
        <v>178</v>
      </c>
      <c r="P9" s="3" t="s">
        <v>66</v>
      </c>
    </row>
    <row r="10" spans="1:16" ht="30" customHeight="1">
      <c r="A10" s="4">
        <v>6</v>
      </c>
      <c r="B10" s="4">
        <v>16</v>
      </c>
      <c r="C10" s="3" t="s">
        <v>104</v>
      </c>
      <c r="D10" s="3" t="s">
        <v>73</v>
      </c>
      <c r="E10" s="3" t="s">
        <v>105</v>
      </c>
      <c r="F10" s="3">
        <v>24</v>
      </c>
      <c r="G10" s="3">
        <v>6</v>
      </c>
      <c r="H10" s="3">
        <v>1987</v>
      </c>
      <c r="I10" s="3">
        <v>20</v>
      </c>
      <c r="J10" s="3">
        <v>5</v>
      </c>
      <c r="K10" s="3">
        <v>2014</v>
      </c>
      <c r="L10" s="3">
        <v>6</v>
      </c>
      <c r="M10" s="3">
        <v>4</v>
      </c>
      <c r="N10" s="3">
        <v>1960</v>
      </c>
      <c r="O10" s="11" t="s">
        <v>178</v>
      </c>
      <c r="P10" s="3" t="s">
        <v>66</v>
      </c>
    </row>
    <row r="11" spans="1:16" ht="30" customHeight="1">
      <c r="A11" s="4">
        <v>7</v>
      </c>
      <c r="B11" s="4">
        <v>16</v>
      </c>
      <c r="C11" s="3" t="s">
        <v>168</v>
      </c>
      <c r="D11" s="3" t="s">
        <v>73</v>
      </c>
      <c r="E11" s="3" t="s">
        <v>59</v>
      </c>
      <c r="F11" s="3">
        <v>20</v>
      </c>
      <c r="G11" s="3">
        <v>4</v>
      </c>
      <c r="H11" s="3">
        <v>1988</v>
      </c>
      <c r="I11" s="3">
        <v>20</v>
      </c>
      <c r="J11" s="3">
        <v>5</v>
      </c>
      <c r="K11" s="3">
        <v>2014</v>
      </c>
      <c r="L11" s="3">
        <v>20</v>
      </c>
      <c r="M11" s="3">
        <v>4</v>
      </c>
      <c r="N11" s="3">
        <v>1968</v>
      </c>
      <c r="O11" s="11" t="s">
        <v>178</v>
      </c>
      <c r="P11" s="3" t="s">
        <v>66</v>
      </c>
    </row>
    <row r="12" spans="1:16" ht="30" customHeight="1">
      <c r="A12" s="4">
        <v>8</v>
      </c>
      <c r="B12" s="4">
        <v>16</v>
      </c>
      <c r="C12" s="3" t="s">
        <v>169</v>
      </c>
      <c r="D12" s="3" t="s">
        <v>73</v>
      </c>
      <c r="E12" s="3" t="s">
        <v>77</v>
      </c>
      <c r="F12" s="3">
        <v>17</v>
      </c>
      <c r="G12" s="3">
        <v>10</v>
      </c>
      <c r="H12" s="3">
        <v>1989</v>
      </c>
      <c r="I12" s="3">
        <v>1</v>
      </c>
      <c r="J12" s="3">
        <v>1</v>
      </c>
      <c r="K12" s="3">
        <v>2014</v>
      </c>
      <c r="L12" s="3">
        <v>17</v>
      </c>
      <c r="M12" s="3">
        <v>10</v>
      </c>
      <c r="N12" s="3">
        <v>1965</v>
      </c>
      <c r="O12" s="11" t="s">
        <v>178</v>
      </c>
      <c r="P12" s="3" t="s">
        <v>66</v>
      </c>
    </row>
    <row r="13" spans="1:16" ht="30" customHeight="1">
      <c r="A13" s="4">
        <v>9</v>
      </c>
      <c r="B13" s="4">
        <v>17</v>
      </c>
      <c r="C13" s="3" t="s">
        <v>62</v>
      </c>
      <c r="D13" s="3" t="s">
        <v>17</v>
      </c>
      <c r="E13" s="3" t="s">
        <v>63</v>
      </c>
      <c r="F13" s="3">
        <v>24</v>
      </c>
      <c r="G13" s="3">
        <v>12</v>
      </c>
      <c r="H13" s="3">
        <v>1984</v>
      </c>
      <c r="I13" s="3">
        <v>20</v>
      </c>
      <c r="J13" s="3">
        <v>5</v>
      </c>
      <c r="K13" s="3">
        <v>2014</v>
      </c>
      <c r="L13" s="3">
        <v>15</v>
      </c>
      <c r="M13" s="3">
        <v>1</v>
      </c>
      <c r="N13" s="3">
        <v>1963</v>
      </c>
      <c r="O13" s="11" t="s">
        <v>178</v>
      </c>
      <c r="P13" s="3" t="s">
        <v>66</v>
      </c>
    </row>
    <row r="14" spans="1:16" ht="30" customHeight="1">
      <c r="A14" s="4">
        <v>10</v>
      </c>
      <c r="B14" s="4">
        <v>16</v>
      </c>
      <c r="C14" s="3" t="s">
        <v>170</v>
      </c>
      <c r="D14" s="3" t="s">
        <v>73</v>
      </c>
      <c r="E14" s="3" t="s">
        <v>71</v>
      </c>
      <c r="F14" s="3">
        <v>11</v>
      </c>
      <c r="G14" s="3">
        <v>2</v>
      </c>
      <c r="H14" s="3">
        <v>1993</v>
      </c>
      <c r="I14" s="3">
        <v>20</v>
      </c>
      <c r="J14" s="3">
        <v>5</v>
      </c>
      <c r="K14" s="3">
        <v>2014</v>
      </c>
      <c r="L14" s="3">
        <v>6</v>
      </c>
      <c r="M14" s="3">
        <v>2</v>
      </c>
      <c r="N14" s="3">
        <v>1967</v>
      </c>
      <c r="O14" s="11" t="s">
        <v>178</v>
      </c>
      <c r="P14" s="3" t="s">
        <v>66</v>
      </c>
    </row>
    <row r="15" spans="1:16" ht="30" customHeight="1">
      <c r="A15" s="4">
        <v>11</v>
      </c>
      <c r="B15" s="4">
        <v>17</v>
      </c>
      <c r="C15" s="3" t="s">
        <v>171</v>
      </c>
      <c r="D15" s="3" t="s">
        <v>17</v>
      </c>
      <c r="E15" s="3" t="s">
        <v>172</v>
      </c>
      <c r="F15" s="3">
        <v>1</v>
      </c>
      <c r="G15" s="3">
        <v>8</v>
      </c>
      <c r="H15" s="3">
        <v>1980</v>
      </c>
      <c r="I15" s="3">
        <v>20</v>
      </c>
      <c r="J15" s="3">
        <v>5</v>
      </c>
      <c r="K15" s="3">
        <v>2014</v>
      </c>
      <c r="L15" s="3">
        <v>12</v>
      </c>
      <c r="M15" s="3">
        <v>9</v>
      </c>
      <c r="N15" s="3">
        <v>1963</v>
      </c>
      <c r="O15" s="11" t="s">
        <v>178</v>
      </c>
      <c r="P15" s="3" t="s">
        <v>66</v>
      </c>
    </row>
  </sheetData>
  <mergeCells count="11">
    <mergeCell ref="A1:P1"/>
    <mergeCell ref="I3:K3"/>
    <mergeCell ref="L3:N3"/>
    <mergeCell ref="O3:O4"/>
    <mergeCell ref="P3:P4"/>
    <mergeCell ref="A3:A4"/>
    <mergeCell ref="B3:B4"/>
    <mergeCell ref="C3:C4"/>
    <mergeCell ref="D3:D4"/>
    <mergeCell ref="E3:E4"/>
    <mergeCell ref="F3:H3"/>
  </mergeCells>
  <pageMargins left="0.32" right="0.33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Sr. CH 17-22</vt:lpstr>
      <vt:lpstr>Sr. Car 16-22</vt:lpstr>
      <vt:lpstr>Sr. CH 07-16</vt:lpstr>
      <vt:lpstr>Sr. CH 01-06</vt:lpstr>
      <vt:lpstr>Sr. Car 16-22 List</vt:lpstr>
      <vt:lpstr>'Sr. Car 16-22'!Print_Area</vt:lpstr>
      <vt:lpstr>'Sr. CH 01-06'!Print_Area</vt:lpstr>
      <vt:lpstr>'Sr. CH 07-16'!Print_Area</vt:lpstr>
      <vt:lpstr>'Sr. CH 17-22'!Print_Area</vt:lpstr>
      <vt:lpstr>'Sr. Car 16-22'!Print_Titles</vt:lpstr>
      <vt:lpstr>'Sr. CH 01-06'!Print_Titles</vt:lpstr>
      <vt:lpstr>'Sr. CH 07-16'!Print_Titles</vt:lpstr>
      <vt:lpstr>'Sr. CH 17-22'!Print_Titles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GMAS</dc:creator>
  <cp:lastModifiedBy>GMAS</cp:lastModifiedBy>
  <cp:lastPrinted>2016-06-07T03:19:59Z</cp:lastPrinted>
  <dcterms:created xsi:type="dcterms:W3CDTF">2016-05-25T20:38:53Z</dcterms:created>
  <dcterms:modified xsi:type="dcterms:W3CDTF">2016-06-07T05:24:43Z</dcterms:modified>
</cp:coreProperties>
</file>