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21015" windowHeight="9975" activeTab="3"/>
  </bookViews>
  <sheets>
    <sheet name="Car 16-22" sheetId="1" r:id="rId1"/>
    <sheet name="CH-02-06" sheetId="4" r:id="rId2"/>
    <sheet name="CH-07-16" sheetId="5" r:id="rId3"/>
    <sheet name="CH-17-22" sheetId="6" r:id="rId4"/>
    <sheet name="Sheet2" sheetId="2" r:id="rId5"/>
    <sheet name="Sheet3" sheetId="3" r:id="rId6"/>
  </sheets>
  <definedNames>
    <definedName name="_xlnm.Print_Titles" localSheetId="0">'Car 16-22'!$1:$5</definedName>
    <definedName name="_xlnm.Print_Titles" localSheetId="1">'CH-02-06'!$1:$5</definedName>
    <definedName name="_xlnm.Print_Titles" localSheetId="2">'CH-07-16'!$1:$5</definedName>
    <definedName name="_xlnm.Print_Titles" localSheetId="3">'CH-17-22'!$1:$5</definedName>
  </definedNames>
  <calcPr calcId="124519"/>
</workbook>
</file>

<file path=xl/calcChain.xml><?xml version="1.0" encoding="utf-8"?>
<calcChain xmlns="http://schemas.openxmlformats.org/spreadsheetml/2006/main">
  <c r="R24" i="6"/>
  <c r="R90"/>
  <c r="R15"/>
  <c r="R66"/>
  <c r="R36"/>
  <c r="R51"/>
  <c r="R48"/>
  <c r="R45"/>
  <c r="R96"/>
  <c r="R87"/>
  <c r="R69"/>
  <c r="R93"/>
  <c r="R39"/>
  <c r="R81"/>
  <c r="R6"/>
  <c r="R33"/>
  <c r="R18"/>
  <c r="R30"/>
  <c r="R99"/>
  <c r="R78"/>
  <c r="R75"/>
  <c r="R27"/>
  <c r="R42"/>
  <c r="R72"/>
  <c r="R54"/>
  <c r="R63"/>
  <c r="R84"/>
  <c r="R57"/>
  <c r="R12"/>
  <c r="R60"/>
  <c r="R21"/>
  <c r="R9"/>
  <c r="J11"/>
  <c r="R60" i="4"/>
  <c r="R30"/>
  <c r="R54"/>
  <c r="R39"/>
  <c r="R63"/>
  <c r="R69"/>
  <c r="R33"/>
  <c r="R66"/>
  <c r="R27"/>
  <c r="R51"/>
  <c r="R21"/>
  <c r="R36"/>
  <c r="R48"/>
  <c r="R9"/>
  <c r="R45"/>
  <c r="R57"/>
  <c r="R24"/>
  <c r="R75"/>
  <c r="R6"/>
  <c r="R42"/>
  <c r="R15"/>
  <c r="R72"/>
  <c r="R12"/>
  <c r="R18"/>
  <c r="R60" i="5"/>
  <c r="R9"/>
  <c r="R57"/>
  <c r="R48"/>
  <c r="R39"/>
  <c r="R21"/>
  <c r="R72"/>
  <c r="R6"/>
  <c r="R30"/>
  <c r="R51"/>
  <c r="R63"/>
  <c r="R36"/>
  <c r="R12"/>
  <c r="R15"/>
  <c r="R42"/>
  <c r="R27"/>
  <c r="R18"/>
  <c r="R24"/>
  <c r="R33"/>
  <c r="R69"/>
  <c r="R45"/>
  <c r="R54"/>
  <c r="R66"/>
  <c r="N20" i="1"/>
  <c r="F20"/>
  <c r="R39"/>
  <c r="R18"/>
  <c r="R51"/>
  <c r="R48"/>
  <c r="R27"/>
  <c r="R15"/>
  <c r="R45"/>
  <c r="R33"/>
  <c r="R9"/>
  <c r="R57"/>
  <c r="R6"/>
  <c r="R24"/>
  <c r="R36"/>
  <c r="R21"/>
  <c r="R42"/>
  <c r="R12"/>
  <c r="R54"/>
  <c r="R30"/>
</calcChain>
</file>

<file path=xl/sharedStrings.xml><?xml version="1.0" encoding="utf-8"?>
<sst xmlns="http://schemas.openxmlformats.org/spreadsheetml/2006/main" count="421" uniqueCount="190">
  <si>
    <t>S.No.</t>
  </si>
  <si>
    <t>BPS</t>
  </si>
  <si>
    <t>Name</t>
  </si>
  <si>
    <t>Designation</t>
  </si>
  <si>
    <t>Department</t>
  </si>
  <si>
    <t>Date of Appointment</t>
  </si>
  <si>
    <t>Date of Birth</t>
  </si>
  <si>
    <t>G. Total Points</t>
  </si>
  <si>
    <t>Purpose</t>
  </si>
  <si>
    <t>Year</t>
  </si>
  <si>
    <t>YYYY</t>
  </si>
  <si>
    <t>MM</t>
  </si>
  <si>
    <t>DD</t>
  </si>
  <si>
    <t>History</t>
  </si>
  <si>
    <t>Muhammad Amin</t>
  </si>
  <si>
    <t>Arabic</t>
  </si>
  <si>
    <t>Date of Present Grade</t>
  </si>
  <si>
    <t>Motor Car</t>
  </si>
  <si>
    <t>Altaf Ahmad</t>
  </si>
  <si>
    <t>Accounts</t>
  </si>
  <si>
    <t>Zamin Khan</t>
  </si>
  <si>
    <t>Dr. Arshad Ali</t>
  </si>
  <si>
    <t>Dr. Mukhtiar Ali Durrani</t>
  </si>
  <si>
    <t>Dr. Fazal Sher</t>
  </si>
  <si>
    <t>Dr. Noor Jehan</t>
  </si>
  <si>
    <t>Dr. Muhammad Ismail</t>
  </si>
  <si>
    <t>Dr. Sir Bilan Khan</t>
  </si>
  <si>
    <t>S. Saleh Shah</t>
  </si>
  <si>
    <t>Rafaqatullah</t>
  </si>
  <si>
    <t>Abdul Waheed</t>
  </si>
  <si>
    <t>Saeed ur Rehman</t>
  </si>
  <si>
    <t>Nisar Muhammad</t>
  </si>
  <si>
    <t>Dr. Muhammad Nasim</t>
  </si>
  <si>
    <t>Examination</t>
  </si>
  <si>
    <t>IER</t>
  </si>
  <si>
    <t>Archaeology</t>
  </si>
  <si>
    <t>Regional Studies</t>
  </si>
  <si>
    <t>CDPM</t>
  </si>
  <si>
    <t>Pharmacy</t>
  </si>
  <si>
    <t>URP</t>
  </si>
  <si>
    <t>Hostel No2</t>
  </si>
  <si>
    <t xml:space="preserve">Store </t>
  </si>
  <si>
    <t>Assistant</t>
  </si>
  <si>
    <t>Professor</t>
  </si>
  <si>
    <t>Add. Controller</t>
  </si>
  <si>
    <t>Sr.Res. Invest</t>
  </si>
  <si>
    <t>Dy. Treasurer</t>
  </si>
  <si>
    <t>Seniority Basis Forms for Purchase of Motor Car BPS 16 to 22</t>
  </si>
  <si>
    <t>Nawaz Khan</t>
  </si>
  <si>
    <t>Water Carrier</t>
  </si>
  <si>
    <t>NH Block D</t>
  </si>
  <si>
    <t>C. of House</t>
  </si>
  <si>
    <t>Imtiaz Khan</t>
  </si>
  <si>
    <t>Naib Qasid</t>
  </si>
  <si>
    <t>Provost Office</t>
  </si>
  <si>
    <t>Pervez Khan</t>
  </si>
  <si>
    <t>Computer Sc.</t>
  </si>
  <si>
    <t>Inayatullah</t>
  </si>
  <si>
    <t>JCW</t>
  </si>
  <si>
    <t>Noor Jan</t>
  </si>
  <si>
    <t>Bearer</t>
  </si>
  <si>
    <t>Hostel Block C</t>
  </si>
  <si>
    <t>Waseem Zaman</t>
  </si>
  <si>
    <t>Lib. Attd</t>
  </si>
  <si>
    <t>Pashto Academy</t>
  </si>
  <si>
    <t>Sher Afzal</t>
  </si>
  <si>
    <t>Law College</t>
  </si>
  <si>
    <t>Muhammad Nawaz Khan</t>
  </si>
  <si>
    <t>Firdoos Khan</t>
  </si>
  <si>
    <t>Store</t>
  </si>
  <si>
    <t>George Masih</t>
  </si>
  <si>
    <t>Sweeper</t>
  </si>
  <si>
    <t>Sanitation</t>
  </si>
  <si>
    <t>Musa Khan</t>
  </si>
  <si>
    <t>Mali</t>
  </si>
  <si>
    <t>UPS</t>
  </si>
  <si>
    <t>Fazal Muhammad</t>
  </si>
  <si>
    <t>Sports</t>
  </si>
  <si>
    <t>Zahir Shah</t>
  </si>
  <si>
    <t>Distance Education</t>
  </si>
  <si>
    <t>Zain Khan</t>
  </si>
  <si>
    <t>Muhammad Siraj</t>
  </si>
  <si>
    <t>Daftari</t>
  </si>
  <si>
    <t>Audit</t>
  </si>
  <si>
    <t>Hamish Gul</t>
  </si>
  <si>
    <t>New Academic Block</t>
  </si>
  <si>
    <t>Shamshad Masih</t>
  </si>
  <si>
    <t>Mujahid Din</t>
  </si>
  <si>
    <t>BG Hostel</t>
  </si>
  <si>
    <t>Janas Khan</t>
  </si>
  <si>
    <t>Hostel No.2</t>
  </si>
  <si>
    <t>Pervez Masih No.1</t>
  </si>
  <si>
    <t>Saif ur Rehman</t>
  </si>
  <si>
    <t>Najab Khan</t>
  </si>
  <si>
    <t>UHCC</t>
  </si>
  <si>
    <t>Muhammad AlamZeb</t>
  </si>
  <si>
    <t>Bio-Tech</t>
  </si>
  <si>
    <t>Haji Momin Khan</t>
  </si>
  <si>
    <t>FJG Hostel</t>
  </si>
  <si>
    <t>Seniority Basis Forms for Construction of House BPS-2 to BPS-6</t>
  </si>
  <si>
    <t>Mushahid Khan</t>
  </si>
  <si>
    <t>Mohsin Shah</t>
  </si>
  <si>
    <t>Sajjad Ali Khan</t>
  </si>
  <si>
    <t>Store Keeper</t>
  </si>
  <si>
    <t>Sarmdan</t>
  </si>
  <si>
    <t>Driver</t>
  </si>
  <si>
    <t>Transport Section</t>
  </si>
  <si>
    <t>Irshad Khan</t>
  </si>
  <si>
    <t>Translator</t>
  </si>
  <si>
    <t>Syed Saleh Shah</t>
  </si>
  <si>
    <t>Ghulam Farooq</t>
  </si>
  <si>
    <t>Sr. Comp. Oprt</t>
  </si>
  <si>
    <t>EIT</t>
  </si>
  <si>
    <t>Faizullah</t>
  </si>
  <si>
    <t>Iltaf Ahmad</t>
  </si>
  <si>
    <t>Shoukat Ali</t>
  </si>
  <si>
    <t>Lab. Suprv</t>
  </si>
  <si>
    <t>Botany</t>
  </si>
  <si>
    <t>Abdul Ghafoor</t>
  </si>
  <si>
    <t>IMS</t>
  </si>
  <si>
    <t>Essa Khan</t>
  </si>
  <si>
    <t>Capenter</t>
  </si>
  <si>
    <t>DOW</t>
  </si>
  <si>
    <t>Muhammad Jan</t>
  </si>
  <si>
    <t>Lab. Supdt</t>
  </si>
  <si>
    <t>IPCS</t>
  </si>
  <si>
    <t>Rahmatullah Zahid</t>
  </si>
  <si>
    <t>A.O</t>
  </si>
  <si>
    <t>Muhammad Younas</t>
  </si>
  <si>
    <t>Statistics</t>
  </si>
  <si>
    <t>S. Ihsan Shujat</t>
  </si>
  <si>
    <t>Muhammad Siraj Khan</t>
  </si>
  <si>
    <t>Muhammad Khan</t>
  </si>
  <si>
    <t>Mian Ataullah</t>
  </si>
  <si>
    <t>Ornt. Asstt</t>
  </si>
  <si>
    <t>Main Library</t>
  </si>
  <si>
    <t>Seniority Basis Forms for Construction of House BPS-7 to BPS-16</t>
  </si>
  <si>
    <t>Superintendent</t>
  </si>
  <si>
    <t>Establishment</t>
  </si>
  <si>
    <t>Seniority Basis Forms for Construction of House BPS-17 to BPS-22</t>
  </si>
  <si>
    <t>Dr. Fazal Subhan</t>
  </si>
  <si>
    <t>Phamarcy</t>
  </si>
  <si>
    <t>Dr. Shahid Naseer</t>
  </si>
  <si>
    <t>Asoc. Prof.</t>
  </si>
  <si>
    <t>Physics</t>
  </si>
  <si>
    <t>Zilakat Khan</t>
  </si>
  <si>
    <t>Economics</t>
  </si>
  <si>
    <t>Syeda Naghama Parveen</t>
  </si>
  <si>
    <t>Ishtiaqullah Khan</t>
  </si>
  <si>
    <t>Dir. Admn</t>
  </si>
  <si>
    <t>Dte of Admin</t>
  </si>
  <si>
    <t>Dr. Arshad</t>
  </si>
  <si>
    <t>Dr. Zahid Gul</t>
  </si>
  <si>
    <t>Dir. P &amp; D</t>
  </si>
  <si>
    <t>P &amp; D</t>
  </si>
  <si>
    <t>Dr. S Akhtar Ali Shah</t>
  </si>
  <si>
    <t>Farzana Shaheen</t>
  </si>
  <si>
    <t>M. Jehanzeb Khan</t>
  </si>
  <si>
    <t>Psychology</t>
  </si>
  <si>
    <t>Dr. Rashid Khan</t>
  </si>
  <si>
    <t>Social Work</t>
  </si>
  <si>
    <t>Add. Cont.</t>
  </si>
  <si>
    <t>Dr. Muhammad Saleem</t>
  </si>
  <si>
    <t>Dr. Yaqoob Khan</t>
  </si>
  <si>
    <t>Siraj ud Din</t>
  </si>
  <si>
    <t>Jehanzeb</t>
  </si>
  <si>
    <t>Supdt</t>
  </si>
  <si>
    <t>Israr Muhammad</t>
  </si>
  <si>
    <t>Pen &amp; Fund</t>
  </si>
  <si>
    <t>Fazal Gul</t>
  </si>
  <si>
    <t>Farooq Ali</t>
  </si>
  <si>
    <t>Principal</t>
  </si>
  <si>
    <t>Noor Jehan</t>
  </si>
  <si>
    <t>Falak Naz Khalil</t>
  </si>
  <si>
    <t>Asstt. Prof.</t>
  </si>
  <si>
    <t>Electronics</t>
  </si>
  <si>
    <t>Dr. Zahir Muhammad</t>
  </si>
  <si>
    <t>Dr. Gulnaz Bano</t>
  </si>
  <si>
    <t>Jalal ud Din</t>
  </si>
  <si>
    <t>Asstt. Librarian</t>
  </si>
  <si>
    <t>Shahzada Gulfam</t>
  </si>
  <si>
    <t>Pol. Sc.</t>
  </si>
  <si>
    <t>Dr. Bibi Safia Haq</t>
  </si>
  <si>
    <t>Farmanullah</t>
  </si>
  <si>
    <t>Khan Afzal</t>
  </si>
  <si>
    <t>Asst. Porf.</t>
  </si>
  <si>
    <t>Library Sc.</t>
  </si>
  <si>
    <t>Janat Naeem</t>
  </si>
  <si>
    <t>QACC</t>
  </si>
  <si>
    <t>In case of TIE the number mentioned in the column titled "G. Total" the aged employee will be considered as SENIOR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</si>
</sst>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workbookViewId="0">
      <selection sqref="A1:R1"/>
    </sheetView>
  </sheetViews>
  <sheetFormatPr defaultRowHeight="15"/>
  <cols>
    <col min="1" max="1" width="5.7109375" bestFit="1" customWidth="1"/>
    <col min="2" max="2" width="4.28515625" bestFit="1" customWidth="1"/>
    <col min="3" max="3" width="22.28515625" bestFit="1" customWidth="1"/>
    <col min="4" max="4" width="15" bestFit="1" customWidth="1"/>
    <col min="5" max="5" width="15.85546875" bestFit="1" customWidth="1"/>
    <col min="6" max="8" width="7.140625" customWidth="1"/>
    <col min="9" max="9" width="6.140625" customWidth="1"/>
    <col min="10" max="12" width="7.140625" customWidth="1"/>
    <col min="13" max="13" width="5.7109375" customWidth="1"/>
    <col min="14" max="16" width="7.28515625" customWidth="1"/>
    <col min="17" max="17" width="6.140625" customWidth="1"/>
    <col min="18" max="18" width="8.42578125" customWidth="1"/>
    <col min="19" max="19" width="9.7109375" bestFit="1" customWidth="1"/>
  </cols>
  <sheetData>
    <row r="1" spans="1:20" ht="38.25" customHeight="1">
      <c r="A1" s="19" t="s">
        <v>47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"/>
      <c r="T1" s="1"/>
    </row>
    <row r="2" spans="1:20" ht="23.25" customHeight="1">
      <c r="A2" s="27" t="s">
        <v>189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23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5" customHeight="1">
      <c r="A4" s="18" t="s">
        <v>0</v>
      </c>
      <c r="B4" s="20" t="s">
        <v>1</v>
      </c>
      <c r="C4" s="18" t="s">
        <v>2</v>
      </c>
      <c r="D4" s="18" t="s">
        <v>3</v>
      </c>
      <c r="E4" s="18" t="s">
        <v>4</v>
      </c>
      <c r="F4" s="17" t="s">
        <v>5</v>
      </c>
      <c r="G4" s="17"/>
      <c r="H4" s="17"/>
      <c r="I4" s="25"/>
      <c r="J4" s="17" t="s">
        <v>16</v>
      </c>
      <c r="K4" s="17"/>
      <c r="L4" s="17"/>
      <c r="M4" s="25"/>
      <c r="N4" s="22" t="s">
        <v>6</v>
      </c>
      <c r="O4" s="22"/>
      <c r="P4" s="22"/>
      <c r="Q4" s="17"/>
      <c r="R4" s="23" t="s">
        <v>7</v>
      </c>
      <c r="S4" s="17" t="s">
        <v>8</v>
      </c>
      <c r="T4" s="18" t="s">
        <v>9</v>
      </c>
    </row>
    <row r="5" spans="1:20">
      <c r="A5" s="18"/>
      <c r="B5" s="21"/>
      <c r="C5" s="18"/>
      <c r="D5" s="18"/>
      <c r="E5" s="18"/>
      <c r="F5" s="5" t="s">
        <v>10</v>
      </c>
      <c r="G5" s="5" t="s">
        <v>11</v>
      </c>
      <c r="H5" s="5" t="s">
        <v>12</v>
      </c>
      <c r="I5" s="26"/>
      <c r="J5" s="5" t="s">
        <v>10</v>
      </c>
      <c r="K5" s="5" t="s">
        <v>11</v>
      </c>
      <c r="L5" s="5" t="s">
        <v>12</v>
      </c>
      <c r="M5" s="26"/>
      <c r="N5" s="5" t="s">
        <v>10</v>
      </c>
      <c r="O5" s="5" t="s">
        <v>11</v>
      </c>
      <c r="P5" s="10" t="s">
        <v>12</v>
      </c>
      <c r="Q5" s="17"/>
      <c r="R5" s="24"/>
      <c r="S5" s="17"/>
      <c r="T5" s="18"/>
    </row>
    <row r="6" spans="1:20" ht="17.100000000000001" customHeight="1">
      <c r="A6" s="2"/>
      <c r="B6" s="2"/>
      <c r="C6" s="3"/>
      <c r="D6" s="3"/>
      <c r="E6" s="3"/>
      <c r="F6" s="2">
        <v>2017</v>
      </c>
      <c r="G6" s="2">
        <v>3</v>
      </c>
      <c r="H6" s="2">
        <v>31</v>
      </c>
      <c r="I6" s="29">
        <v>30</v>
      </c>
      <c r="J6" s="2">
        <v>2017</v>
      </c>
      <c r="K6" s="2">
        <v>3</v>
      </c>
      <c r="L6" s="2">
        <v>31</v>
      </c>
      <c r="M6" s="29">
        <v>9</v>
      </c>
      <c r="N6" s="2">
        <v>2017</v>
      </c>
      <c r="O6" s="2">
        <v>3</v>
      </c>
      <c r="P6" s="2">
        <v>31</v>
      </c>
      <c r="Q6" s="29">
        <v>52</v>
      </c>
      <c r="R6" s="20">
        <f t="shared" ref="R6" si="0">+Q6+M6+I6</f>
        <v>91</v>
      </c>
      <c r="S6" s="6"/>
      <c r="T6" s="4"/>
    </row>
    <row r="7" spans="1:20" ht="17.100000000000001" customHeight="1">
      <c r="A7" s="2">
        <v>1</v>
      </c>
      <c r="B7" s="2">
        <v>17</v>
      </c>
      <c r="C7" s="3" t="s">
        <v>26</v>
      </c>
      <c r="D7" s="3" t="s">
        <v>45</v>
      </c>
      <c r="E7" s="3" t="s">
        <v>39</v>
      </c>
      <c r="F7" s="2">
        <v>1986</v>
      </c>
      <c r="G7" s="2">
        <v>12</v>
      </c>
      <c r="H7" s="2">
        <v>17</v>
      </c>
      <c r="I7" s="30"/>
      <c r="J7" s="2">
        <v>2008</v>
      </c>
      <c r="K7" s="2">
        <v>6</v>
      </c>
      <c r="L7" s="2">
        <v>28</v>
      </c>
      <c r="M7" s="30"/>
      <c r="N7" s="2">
        <v>1964</v>
      </c>
      <c r="O7" s="2">
        <v>11</v>
      </c>
      <c r="P7" s="2">
        <v>1</v>
      </c>
      <c r="Q7" s="30"/>
      <c r="R7" s="32"/>
      <c r="S7" s="6" t="s">
        <v>17</v>
      </c>
      <c r="T7" s="4"/>
    </row>
    <row r="8" spans="1:20" ht="17.100000000000001" customHeight="1">
      <c r="A8" s="2"/>
      <c r="B8" s="2"/>
      <c r="C8" s="3"/>
      <c r="D8" s="3"/>
      <c r="E8" s="3"/>
      <c r="F8" s="2">
        <v>30</v>
      </c>
      <c r="G8" s="2">
        <v>3</v>
      </c>
      <c r="H8" s="2">
        <v>14</v>
      </c>
      <c r="I8" s="31"/>
      <c r="J8" s="2">
        <v>8</v>
      </c>
      <c r="K8" s="2">
        <v>9</v>
      </c>
      <c r="L8" s="2">
        <v>3</v>
      </c>
      <c r="M8" s="31"/>
      <c r="N8" s="2">
        <v>52</v>
      </c>
      <c r="O8" s="2">
        <v>4</v>
      </c>
      <c r="P8" s="2">
        <v>30</v>
      </c>
      <c r="Q8" s="31"/>
      <c r="R8" s="21"/>
      <c r="S8" s="6"/>
      <c r="T8" s="4"/>
    </row>
    <row r="9" spans="1:20" ht="17.100000000000001" customHeight="1">
      <c r="A9" s="2"/>
      <c r="B9" s="2"/>
      <c r="C9" s="3"/>
      <c r="D9" s="3"/>
      <c r="E9" s="3"/>
      <c r="F9" s="2">
        <v>2017</v>
      </c>
      <c r="G9" s="2">
        <v>3</v>
      </c>
      <c r="H9" s="2">
        <v>31</v>
      </c>
      <c r="I9" s="29">
        <v>30</v>
      </c>
      <c r="J9" s="2">
        <v>2017</v>
      </c>
      <c r="K9" s="2">
        <v>3</v>
      </c>
      <c r="L9" s="2">
        <v>31</v>
      </c>
      <c r="M9" s="29">
        <v>3</v>
      </c>
      <c r="N9" s="2">
        <v>2017</v>
      </c>
      <c r="O9" s="2">
        <v>3</v>
      </c>
      <c r="P9" s="2">
        <v>31</v>
      </c>
      <c r="Q9" s="29">
        <v>57</v>
      </c>
      <c r="R9" s="20">
        <f t="shared" ref="R9" si="1">+Q9+M9+I9</f>
        <v>90</v>
      </c>
      <c r="S9" s="6"/>
      <c r="T9" s="4"/>
    </row>
    <row r="10" spans="1:20" ht="17.100000000000001" customHeight="1">
      <c r="A10" s="2">
        <v>2</v>
      </c>
      <c r="B10" s="2">
        <v>16</v>
      </c>
      <c r="C10" s="3" t="s">
        <v>27</v>
      </c>
      <c r="D10" s="3" t="s">
        <v>42</v>
      </c>
      <c r="E10" s="3" t="s">
        <v>36</v>
      </c>
      <c r="F10" s="2">
        <v>1987</v>
      </c>
      <c r="G10" s="2">
        <v>6</v>
      </c>
      <c r="H10" s="2">
        <v>24</v>
      </c>
      <c r="I10" s="30"/>
      <c r="J10" s="2">
        <v>2014</v>
      </c>
      <c r="K10" s="2">
        <v>5</v>
      </c>
      <c r="L10" s="2">
        <v>20</v>
      </c>
      <c r="M10" s="30"/>
      <c r="N10" s="2">
        <v>1960</v>
      </c>
      <c r="O10" s="2">
        <v>4</v>
      </c>
      <c r="P10" s="2">
        <v>6</v>
      </c>
      <c r="Q10" s="30"/>
      <c r="R10" s="32"/>
      <c r="S10" s="6" t="s">
        <v>17</v>
      </c>
      <c r="T10" s="4"/>
    </row>
    <row r="11" spans="1:20" ht="17.100000000000001" customHeight="1">
      <c r="A11" s="2"/>
      <c r="B11" s="2"/>
      <c r="C11" s="3"/>
      <c r="D11" s="3"/>
      <c r="E11" s="3"/>
      <c r="F11" s="2">
        <v>29</v>
      </c>
      <c r="G11" s="2">
        <v>9</v>
      </c>
      <c r="H11" s="2">
        <v>7</v>
      </c>
      <c r="I11" s="31"/>
      <c r="J11" s="2">
        <v>2</v>
      </c>
      <c r="K11" s="2">
        <v>10</v>
      </c>
      <c r="L11" s="2">
        <v>11</v>
      </c>
      <c r="M11" s="31"/>
      <c r="N11" s="2">
        <v>56</v>
      </c>
      <c r="O11" s="2">
        <v>11</v>
      </c>
      <c r="P11" s="2">
        <v>25</v>
      </c>
      <c r="Q11" s="31"/>
      <c r="R11" s="21"/>
      <c r="S11" s="6"/>
      <c r="T11" s="4"/>
    </row>
    <row r="12" spans="1:20" ht="17.100000000000001" customHeight="1">
      <c r="A12" s="2"/>
      <c r="B12" s="2"/>
      <c r="C12" s="3"/>
      <c r="D12" s="3"/>
      <c r="E12" s="3"/>
      <c r="F12" s="2">
        <v>2017</v>
      </c>
      <c r="G12" s="2">
        <v>3</v>
      </c>
      <c r="H12" s="2">
        <v>31</v>
      </c>
      <c r="I12" s="29">
        <v>26</v>
      </c>
      <c r="J12" s="2">
        <v>2017</v>
      </c>
      <c r="K12" s="2">
        <v>3</v>
      </c>
      <c r="L12" s="2">
        <v>31</v>
      </c>
      <c r="M12" s="29">
        <v>3</v>
      </c>
      <c r="N12" s="2">
        <v>2017</v>
      </c>
      <c r="O12" s="2">
        <v>3</v>
      </c>
      <c r="P12" s="2">
        <v>31</v>
      </c>
      <c r="Q12" s="29">
        <v>59</v>
      </c>
      <c r="R12" s="20">
        <f t="shared" ref="R12" si="2">+Q12+M12+I12</f>
        <v>88</v>
      </c>
      <c r="S12" s="6"/>
      <c r="T12" s="4"/>
    </row>
    <row r="13" spans="1:20" ht="17.100000000000001" customHeight="1">
      <c r="A13" s="2">
        <v>3</v>
      </c>
      <c r="B13" s="2">
        <v>21</v>
      </c>
      <c r="C13" s="3" t="s">
        <v>22</v>
      </c>
      <c r="D13" s="3" t="s">
        <v>43</v>
      </c>
      <c r="E13" s="3" t="s">
        <v>35</v>
      </c>
      <c r="F13" s="2">
        <v>1990</v>
      </c>
      <c r="G13" s="2">
        <v>9</v>
      </c>
      <c r="H13" s="2">
        <v>15</v>
      </c>
      <c r="I13" s="30"/>
      <c r="J13" s="2">
        <v>2014</v>
      </c>
      <c r="K13" s="2">
        <v>6</v>
      </c>
      <c r="L13" s="2">
        <v>17</v>
      </c>
      <c r="M13" s="30"/>
      <c r="N13" s="2">
        <v>1958</v>
      </c>
      <c r="O13" s="2">
        <v>3</v>
      </c>
      <c r="P13" s="2">
        <v>11</v>
      </c>
      <c r="Q13" s="30"/>
      <c r="R13" s="32"/>
      <c r="S13" s="6" t="s">
        <v>17</v>
      </c>
      <c r="T13" s="4"/>
    </row>
    <row r="14" spans="1:20" ht="17.100000000000001" customHeight="1">
      <c r="A14" s="2"/>
      <c r="B14" s="2"/>
      <c r="C14" s="3"/>
      <c r="D14" s="3"/>
      <c r="E14" s="3"/>
      <c r="F14" s="2">
        <v>26</v>
      </c>
      <c r="G14" s="2">
        <v>6</v>
      </c>
      <c r="H14" s="2">
        <v>16</v>
      </c>
      <c r="I14" s="31"/>
      <c r="J14" s="2">
        <v>2</v>
      </c>
      <c r="K14" s="2">
        <v>9</v>
      </c>
      <c r="L14" s="2">
        <v>14</v>
      </c>
      <c r="M14" s="31"/>
      <c r="N14" s="2">
        <v>59</v>
      </c>
      <c r="O14" s="2">
        <v>0</v>
      </c>
      <c r="P14" s="2">
        <v>20</v>
      </c>
      <c r="Q14" s="31"/>
      <c r="R14" s="21"/>
      <c r="S14" s="6"/>
      <c r="T14" s="4"/>
    </row>
    <row r="15" spans="1:20" ht="17.100000000000001" customHeight="1">
      <c r="A15" s="2"/>
      <c r="B15" s="2"/>
      <c r="C15" s="3"/>
      <c r="D15" s="3"/>
      <c r="E15" s="3"/>
      <c r="F15" s="2">
        <v>2017</v>
      </c>
      <c r="G15" s="2">
        <v>3</v>
      </c>
      <c r="H15" s="2">
        <v>31</v>
      </c>
      <c r="I15" s="29">
        <v>30</v>
      </c>
      <c r="J15" s="2">
        <v>2017</v>
      </c>
      <c r="K15" s="2">
        <v>3</v>
      </c>
      <c r="L15" s="2">
        <v>31</v>
      </c>
      <c r="M15" s="29">
        <v>3</v>
      </c>
      <c r="N15" s="2">
        <v>2017</v>
      </c>
      <c r="O15" s="2">
        <v>3</v>
      </c>
      <c r="P15" s="2">
        <v>31</v>
      </c>
      <c r="Q15" s="29">
        <v>53</v>
      </c>
      <c r="R15" s="20">
        <f t="shared" ref="R15" si="3">+Q15+M15+I15</f>
        <v>86</v>
      </c>
      <c r="S15" s="6"/>
      <c r="T15" s="4"/>
    </row>
    <row r="16" spans="1:20" ht="17.100000000000001" customHeight="1">
      <c r="A16" s="2">
        <v>4</v>
      </c>
      <c r="B16" s="2">
        <v>16</v>
      </c>
      <c r="C16" s="3" t="s">
        <v>31</v>
      </c>
      <c r="D16" s="3" t="s">
        <v>42</v>
      </c>
      <c r="E16" s="3" t="s">
        <v>41</v>
      </c>
      <c r="F16" s="2">
        <v>1987</v>
      </c>
      <c r="G16" s="2">
        <v>6</v>
      </c>
      <c r="H16" s="2">
        <v>10</v>
      </c>
      <c r="I16" s="30"/>
      <c r="J16" s="2">
        <v>2014</v>
      </c>
      <c r="K16" s="2">
        <v>1</v>
      </c>
      <c r="L16" s="2">
        <v>10</v>
      </c>
      <c r="M16" s="30"/>
      <c r="N16" s="2">
        <v>1965</v>
      </c>
      <c r="O16" s="2">
        <v>9</v>
      </c>
      <c r="P16" s="2">
        <v>6</v>
      </c>
      <c r="Q16" s="30"/>
      <c r="R16" s="32"/>
      <c r="S16" s="6" t="s">
        <v>17</v>
      </c>
      <c r="T16" s="4"/>
    </row>
    <row r="17" spans="1:20" ht="17.100000000000001" customHeight="1">
      <c r="A17" s="2"/>
      <c r="B17" s="2"/>
      <c r="C17" s="3"/>
      <c r="D17" s="3"/>
      <c r="E17" s="3"/>
      <c r="F17" s="2">
        <v>29</v>
      </c>
      <c r="G17" s="2">
        <v>9</v>
      </c>
      <c r="H17" s="2">
        <v>21</v>
      </c>
      <c r="I17" s="31"/>
      <c r="J17" s="2">
        <v>3</v>
      </c>
      <c r="K17" s="2">
        <v>2</v>
      </c>
      <c r="L17" s="2">
        <v>21</v>
      </c>
      <c r="M17" s="31"/>
      <c r="N17" s="2">
        <v>52</v>
      </c>
      <c r="O17" s="2">
        <v>6</v>
      </c>
      <c r="P17" s="2">
        <v>25</v>
      </c>
      <c r="Q17" s="31"/>
      <c r="R17" s="21"/>
      <c r="S17" s="6"/>
      <c r="T17" s="4"/>
    </row>
    <row r="18" spans="1:20" ht="17.100000000000001" customHeight="1">
      <c r="A18" s="2"/>
      <c r="B18" s="2"/>
      <c r="C18" s="3"/>
      <c r="D18" s="3"/>
      <c r="E18" s="3"/>
      <c r="F18" s="2">
        <v>2017</v>
      </c>
      <c r="G18" s="2">
        <v>3</v>
      </c>
      <c r="H18" s="2">
        <v>31</v>
      </c>
      <c r="I18" s="29">
        <v>32</v>
      </c>
      <c r="J18" s="2">
        <v>2017</v>
      </c>
      <c r="K18" s="2">
        <v>3</v>
      </c>
      <c r="L18" s="2">
        <v>31</v>
      </c>
      <c r="M18" s="29">
        <v>3</v>
      </c>
      <c r="N18" s="2">
        <v>2017</v>
      </c>
      <c r="O18" s="2">
        <v>3</v>
      </c>
      <c r="P18" s="2">
        <v>31</v>
      </c>
      <c r="Q18" s="29">
        <v>50</v>
      </c>
      <c r="R18" s="20">
        <f t="shared" ref="R18" si="4">+Q18+M18+I18</f>
        <v>85</v>
      </c>
      <c r="S18" s="6"/>
      <c r="T18" s="4"/>
    </row>
    <row r="19" spans="1:20" ht="17.100000000000001" customHeight="1">
      <c r="A19" s="2">
        <v>5</v>
      </c>
      <c r="B19" s="2">
        <v>17</v>
      </c>
      <c r="C19" s="3" t="s">
        <v>76</v>
      </c>
      <c r="D19" s="3" t="s">
        <v>137</v>
      </c>
      <c r="E19" s="3" t="s">
        <v>138</v>
      </c>
      <c r="F19" s="2">
        <v>1985</v>
      </c>
      <c r="G19" s="2">
        <v>1</v>
      </c>
      <c r="H19" s="2">
        <v>16</v>
      </c>
      <c r="I19" s="30"/>
      <c r="J19" s="2">
        <v>2014</v>
      </c>
      <c r="K19" s="2">
        <v>5</v>
      </c>
      <c r="L19" s="2">
        <v>20</v>
      </c>
      <c r="M19" s="30"/>
      <c r="N19" s="2">
        <v>1967</v>
      </c>
      <c r="O19" s="2">
        <v>3</v>
      </c>
      <c r="P19" s="2">
        <v>3</v>
      </c>
      <c r="Q19" s="30"/>
      <c r="R19" s="32"/>
      <c r="S19" s="6" t="s">
        <v>17</v>
      </c>
      <c r="T19" s="4"/>
    </row>
    <row r="20" spans="1:20" ht="17.100000000000001" customHeight="1">
      <c r="A20" s="2"/>
      <c r="B20" s="2"/>
      <c r="C20" s="3"/>
      <c r="D20" s="3"/>
      <c r="E20" s="3"/>
      <c r="F20" s="2">
        <f>+F18-F19</f>
        <v>32</v>
      </c>
      <c r="G20" s="2">
        <v>2</v>
      </c>
      <c r="H20" s="2">
        <v>15</v>
      </c>
      <c r="I20" s="31"/>
      <c r="J20" s="2">
        <v>2</v>
      </c>
      <c r="K20" s="2">
        <v>10</v>
      </c>
      <c r="L20" s="2">
        <v>11</v>
      </c>
      <c r="M20" s="31"/>
      <c r="N20" s="2">
        <f>+N18-N19</f>
        <v>50</v>
      </c>
      <c r="O20" s="2">
        <v>0</v>
      </c>
      <c r="P20" s="2">
        <v>28</v>
      </c>
      <c r="Q20" s="31"/>
      <c r="R20" s="21"/>
      <c r="S20" s="6"/>
      <c r="T20" s="4"/>
    </row>
    <row r="21" spans="1:20" ht="17.100000000000001" customHeight="1">
      <c r="A21" s="2"/>
      <c r="B21" s="2"/>
      <c r="C21" s="3"/>
      <c r="D21" s="3"/>
      <c r="E21" s="3"/>
      <c r="F21" s="2">
        <v>2017</v>
      </c>
      <c r="G21" s="2">
        <v>3</v>
      </c>
      <c r="H21" s="2">
        <v>31</v>
      </c>
      <c r="I21" s="29">
        <v>25</v>
      </c>
      <c r="J21" s="2">
        <v>2017</v>
      </c>
      <c r="K21" s="2">
        <v>3</v>
      </c>
      <c r="L21" s="2">
        <v>31</v>
      </c>
      <c r="M21" s="29">
        <v>4</v>
      </c>
      <c r="N21" s="2">
        <v>2017</v>
      </c>
      <c r="O21" s="2">
        <v>3</v>
      </c>
      <c r="P21" s="2">
        <v>31</v>
      </c>
      <c r="Q21" s="29">
        <v>55</v>
      </c>
      <c r="R21" s="20">
        <f t="shared" ref="R21" si="5">+Q21+M21+I21</f>
        <v>84</v>
      </c>
      <c r="S21" s="6"/>
      <c r="T21" s="4"/>
    </row>
    <row r="22" spans="1:20" ht="17.100000000000001" customHeight="1">
      <c r="A22" s="2">
        <v>6</v>
      </c>
      <c r="B22" s="2">
        <v>21</v>
      </c>
      <c r="C22" s="3" t="s">
        <v>25</v>
      </c>
      <c r="D22" s="3" t="s">
        <v>43</v>
      </c>
      <c r="E22" s="3" t="s">
        <v>38</v>
      </c>
      <c r="F22" s="2">
        <v>1992</v>
      </c>
      <c r="G22" s="2">
        <v>9</v>
      </c>
      <c r="H22" s="2">
        <v>15</v>
      </c>
      <c r="I22" s="30"/>
      <c r="J22" s="2">
        <v>2013</v>
      </c>
      <c r="K22" s="2">
        <v>4</v>
      </c>
      <c r="L22" s="2">
        <v>30</v>
      </c>
      <c r="M22" s="30"/>
      <c r="N22" s="2">
        <v>1962</v>
      </c>
      <c r="O22" s="2">
        <v>6</v>
      </c>
      <c r="P22" s="2">
        <v>7</v>
      </c>
      <c r="Q22" s="30"/>
      <c r="R22" s="32"/>
      <c r="S22" s="6" t="s">
        <v>17</v>
      </c>
      <c r="T22" s="4"/>
    </row>
    <row r="23" spans="1:20" ht="17.100000000000001" customHeight="1">
      <c r="A23" s="2"/>
      <c r="B23" s="2"/>
      <c r="C23" s="3"/>
      <c r="D23" s="3"/>
      <c r="E23" s="3"/>
      <c r="F23" s="2">
        <v>24</v>
      </c>
      <c r="G23" s="2">
        <v>6</v>
      </c>
      <c r="H23" s="2">
        <v>16</v>
      </c>
      <c r="I23" s="31"/>
      <c r="J23" s="2">
        <v>3</v>
      </c>
      <c r="K23" s="2">
        <v>11</v>
      </c>
      <c r="L23" s="2">
        <v>1</v>
      </c>
      <c r="M23" s="31"/>
      <c r="N23" s="2">
        <v>54</v>
      </c>
      <c r="O23" s="2">
        <v>9</v>
      </c>
      <c r="P23" s="2">
        <v>24</v>
      </c>
      <c r="Q23" s="31"/>
      <c r="R23" s="21"/>
      <c r="S23" s="6"/>
      <c r="T23" s="4"/>
    </row>
    <row r="24" spans="1:20" ht="17.100000000000001" customHeight="1">
      <c r="A24" s="2"/>
      <c r="B24" s="2"/>
      <c r="C24" s="3"/>
      <c r="D24" s="3"/>
      <c r="E24" s="3"/>
      <c r="F24" s="2">
        <v>2017</v>
      </c>
      <c r="G24" s="2">
        <v>3</v>
      </c>
      <c r="H24" s="2">
        <v>31</v>
      </c>
      <c r="I24" s="29">
        <v>29</v>
      </c>
      <c r="J24" s="2">
        <v>2017</v>
      </c>
      <c r="K24" s="2">
        <v>3</v>
      </c>
      <c r="L24" s="2">
        <v>31</v>
      </c>
      <c r="M24" s="29">
        <v>1</v>
      </c>
      <c r="N24" s="2">
        <v>2017</v>
      </c>
      <c r="O24" s="2">
        <v>3</v>
      </c>
      <c r="P24" s="2">
        <v>31</v>
      </c>
      <c r="Q24" s="29">
        <v>54</v>
      </c>
      <c r="R24" s="20">
        <f t="shared" ref="R24" si="6">+Q24+M24+I24</f>
        <v>84</v>
      </c>
      <c r="S24" s="6"/>
      <c r="T24" s="4"/>
    </row>
    <row r="25" spans="1:20" ht="17.100000000000001" customHeight="1">
      <c r="A25" s="2">
        <v>7</v>
      </c>
      <c r="B25" s="2">
        <v>18</v>
      </c>
      <c r="C25" s="3" t="s">
        <v>29</v>
      </c>
      <c r="D25" s="3" t="s">
        <v>46</v>
      </c>
      <c r="E25" s="3" t="s">
        <v>19</v>
      </c>
      <c r="F25" s="2">
        <v>1988</v>
      </c>
      <c r="G25" s="2">
        <v>2</v>
      </c>
      <c r="H25" s="2">
        <v>7</v>
      </c>
      <c r="I25" s="30"/>
      <c r="J25" s="2">
        <v>2016</v>
      </c>
      <c r="K25" s="2">
        <v>9</v>
      </c>
      <c r="L25" s="2">
        <v>10</v>
      </c>
      <c r="M25" s="30"/>
      <c r="N25" s="2">
        <v>1963</v>
      </c>
      <c r="O25" s="2">
        <v>8</v>
      </c>
      <c r="P25" s="2">
        <v>28</v>
      </c>
      <c r="Q25" s="30"/>
      <c r="R25" s="32"/>
      <c r="S25" s="6" t="s">
        <v>17</v>
      </c>
      <c r="T25" s="4"/>
    </row>
    <row r="26" spans="1:20" ht="17.100000000000001" customHeight="1">
      <c r="A26" s="2"/>
      <c r="B26" s="2"/>
      <c r="C26" s="3"/>
      <c r="D26" s="3"/>
      <c r="E26" s="3"/>
      <c r="F26" s="2">
        <v>29</v>
      </c>
      <c r="G26" s="2">
        <v>1</v>
      </c>
      <c r="H26" s="2">
        <v>24</v>
      </c>
      <c r="I26" s="31"/>
      <c r="J26" s="2">
        <v>0</v>
      </c>
      <c r="K26" s="2">
        <v>6</v>
      </c>
      <c r="L26" s="2">
        <v>21</v>
      </c>
      <c r="M26" s="31"/>
      <c r="N26" s="2">
        <v>53</v>
      </c>
      <c r="O26" s="2">
        <v>7</v>
      </c>
      <c r="P26" s="2">
        <v>3</v>
      </c>
      <c r="Q26" s="31"/>
      <c r="R26" s="21"/>
      <c r="S26" s="6"/>
      <c r="T26" s="4"/>
    </row>
    <row r="27" spans="1:20" ht="17.100000000000001" customHeight="1">
      <c r="A27" s="2"/>
      <c r="B27" s="2"/>
      <c r="C27" s="3"/>
      <c r="D27" s="3"/>
      <c r="E27" s="3"/>
      <c r="F27" s="2">
        <v>2017</v>
      </c>
      <c r="G27" s="2">
        <v>3</v>
      </c>
      <c r="H27" s="2">
        <v>31</v>
      </c>
      <c r="I27" s="29">
        <v>28</v>
      </c>
      <c r="J27" s="2">
        <v>2017</v>
      </c>
      <c r="K27" s="2">
        <v>3</v>
      </c>
      <c r="L27" s="2">
        <v>31</v>
      </c>
      <c r="M27" s="29">
        <v>3</v>
      </c>
      <c r="N27" s="2">
        <v>2017</v>
      </c>
      <c r="O27" s="2">
        <v>3</v>
      </c>
      <c r="P27" s="2">
        <v>31</v>
      </c>
      <c r="Q27" s="29">
        <v>52</v>
      </c>
      <c r="R27" s="20">
        <f t="shared" ref="R27" si="7">+Q27+M27+I27</f>
        <v>83</v>
      </c>
      <c r="S27" s="6"/>
      <c r="T27" s="4"/>
    </row>
    <row r="28" spans="1:20" ht="17.100000000000001" customHeight="1">
      <c r="A28" s="2">
        <v>8</v>
      </c>
      <c r="B28" s="2">
        <v>16</v>
      </c>
      <c r="C28" s="3" t="s">
        <v>18</v>
      </c>
      <c r="D28" s="3" t="s">
        <v>42</v>
      </c>
      <c r="E28" s="3" t="s">
        <v>19</v>
      </c>
      <c r="F28" s="2">
        <v>1989</v>
      </c>
      <c r="G28" s="2">
        <v>9</v>
      </c>
      <c r="H28" s="2">
        <v>20</v>
      </c>
      <c r="I28" s="30"/>
      <c r="J28" s="2">
        <v>2014</v>
      </c>
      <c r="K28" s="2">
        <v>5</v>
      </c>
      <c r="L28" s="2">
        <v>20</v>
      </c>
      <c r="M28" s="30"/>
      <c r="N28" s="2">
        <v>1965</v>
      </c>
      <c r="O28" s="2">
        <v>9</v>
      </c>
      <c r="P28" s="2">
        <v>10</v>
      </c>
      <c r="Q28" s="30"/>
      <c r="R28" s="32"/>
      <c r="S28" s="6" t="s">
        <v>17</v>
      </c>
      <c r="T28" s="4"/>
    </row>
    <row r="29" spans="1:20" ht="17.100000000000001" customHeight="1">
      <c r="A29" s="2"/>
      <c r="B29" s="2"/>
      <c r="C29" s="3"/>
      <c r="D29" s="3"/>
      <c r="E29" s="3"/>
      <c r="F29" s="2">
        <v>27</v>
      </c>
      <c r="G29" s="2">
        <v>6</v>
      </c>
      <c r="H29" s="2">
        <v>11</v>
      </c>
      <c r="I29" s="31"/>
      <c r="J29" s="2">
        <v>2</v>
      </c>
      <c r="K29" s="2">
        <v>10</v>
      </c>
      <c r="L29" s="2">
        <v>11</v>
      </c>
      <c r="M29" s="31"/>
      <c r="N29" s="2">
        <v>51</v>
      </c>
      <c r="O29" s="2">
        <v>6</v>
      </c>
      <c r="P29" s="2">
        <v>21</v>
      </c>
      <c r="Q29" s="31"/>
      <c r="R29" s="21"/>
      <c r="S29" s="6"/>
      <c r="T29" s="4"/>
    </row>
    <row r="30" spans="1:20" ht="17.100000000000001" customHeight="1">
      <c r="A30" s="8"/>
      <c r="B30" s="9"/>
      <c r="C30" s="8"/>
      <c r="D30" s="8"/>
      <c r="E30" s="8"/>
      <c r="F30" s="2">
        <v>2017</v>
      </c>
      <c r="G30" s="2">
        <v>3</v>
      </c>
      <c r="H30" s="2">
        <v>31</v>
      </c>
      <c r="I30" s="29">
        <v>19</v>
      </c>
      <c r="J30" s="2">
        <v>2017</v>
      </c>
      <c r="K30" s="2">
        <v>3</v>
      </c>
      <c r="L30" s="2">
        <v>31</v>
      </c>
      <c r="M30" s="29">
        <v>3</v>
      </c>
      <c r="N30" s="2">
        <v>2017</v>
      </c>
      <c r="O30" s="2">
        <v>3</v>
      </c>
      <c r="P30" s="2">
        <v>31</v>
      </c>
      <c r="Q30" s="29">
        <v>59</v>
      </c>
      <c r="R30" s="20">
        <f>+Q30+M30+I30</f>
        <v>81</v>
      </c>
      <c r="S30" s="7"/>
      <c r="T30" s="8"/>
    </row>
    <row r="31" spans="1:20" ht="17.100000000000001" customHeight="1">
      <c r="A31" s="2">
        <v>9</v>
      </c>
      <c r="B31" s="2">
        <v>22</v>
      </c>
      <c r="C31" s="3" t="s">
        <v>32</v>
      </c>
      <c r="D31" s="3" t="s">
        <v>43</v>
      </c>
      <c r="E31" s="3" t="s">
        <v>35</v>
      </c>
      <c r="F31" s="2">
        <v>1998</v>
      </c>
      <c r="G31" s="2">
        <v>1</v>
      </c>
      <c r="H31" s="2">
        <v>24</v>
      </c>
      <c r="I31" s="30"/>
      <c r="J31" s="2">
        <v>2013</v>
      </c>
      <c r="K31" s="2">
        <v>11</v>
      </c>
      <c r="L31" s="2">
        <v>2</v>
      </c>
      <c r="M31" s="30"/>
      <c r="N31" s="2">
        <v>1957</v>
      </c>
      <c r="O31" s="2">
        <v>10</v>
      </c>
      <c r="P31" s="2">
        <v>20</v>
      </c>
      <c r="Q31" s="30"/>
      <c r="R31" s="32"/>
      <c r="S31" s="6" t="s">
        <v>17</v>
      </c>
      <c r="T31" s="4"/>
    </row>
    <row r="32" spans="1:20" ht="17.100000000000001" customHeight="1">
      <c r="A32" s="2"/>
      <c r="B32" s="2"/>
      <c r="C32" s="3"/>
      <c r="D32" s="3"/>
      <c r="E32" s="3"/>
      <c r="F32" s="2">
        <v>19</v>
      </c>
      <c r="G32" s="2">
        <v>2</v>
      </c>
      <c r="H32" s="2">
        <v>7</v>
      </c>
      <c r="I32" s="31"/>
      <c r="J32" s="2">
        <v>3</v>
      </c>
      <c r="K32" s="2">
        <v>4</v>
      </c>
      <c r="L32" s="2">
        <v>29</v>
      </c>
      <c r="M32" s="31"/>
      <c r="N32" s="2">
        <v>59</v>
      </c>
      <c r="O32" s="2">
        <v>5</v>
      </c>
      <c r="P32" s="2">
        <v>11</v>
      </c>
      <c r="Q32" s="31"/>
      <c r="R32" s="21"/>
      <c r="S32" s="6"/>
      <c r="T32" s="4"/>
    </row>
    <row r="33" spans="1:20" ht="17.100000000000001" customHeight="1">
      <c r="A33" s="2"/>
      <c r="B33" s="2"/>
      <c r="C33" s="3"/>
      <c r="D33" s="3"/>
      <c r="E33" s="3"/>
      <c r="F33" s="2">
        <v>2017</v>
      </c>
      <c r="G33" s="2">
        <v>3</v>
      </c>
      <c r="H33" s="2">
        <v>31</v>
      </c>
      <c r="I33" s="29">
        <v>28</v>
      </c>
      <c r="J33" s="2">
        <v>2017</v>
      </c>
      <c r="K33" s="2">
        <v>3</v>
      </c>
      <c r="L33" s="2">
        <v>31</v>
      </c>
      <c r="M33" s="29">
        <v>3</v>
      </c>
      <c r="N33" s="2">
        <v>2017</v>
      </c>
      <c r="O33" s="2">
        <v>3</v>
      </c>
      <c r="P33" s="2">
        <v>31</v>
      </c>
      <c r="Q33" s="29">
        <v>50</v>
      </c>
      <c r="R33" s="20">
        <f t="shared" ref="R33" si="8">+Q33+M33+I33</f>
        <v>81</v>
      </c>
      <c r="S33" s="6"/>
      <c r="T33" s="4"/>
    </row>
    <row r="34" spans="1:20" ht="17.100000000000001" customHeight="1">
      <c r="A34" s="2">
        <v>10</v>
      </c>
      <c r="B34" s="2">
        <v>16</v>
      </c>
      <c r="C34" s="3" t="s">
        <v>28</v>
      </c>
      <c r="D34" s="3" t="s">
        <v>42</v>
      </c>
      <c r="E34" s="3" t="s">
        <v>13</v>
      </c>
      <c r="F34" s="2">
        <v>1989</v>
      </c>
      <c r="G34" s="2">
        <v>9</v>
      </c>
      <c r="H34" s="2">
        <v>17</v>
      </c>
      <c r="I34" s="30"/>
      <c r="J34" s="2">
        <v>2014</v>
      </c>
      <c r="K34" s="2">
        <v>5</v>
      </c>
      <c r="L34" s="2">
        <v>20</v>
      </c>
      <c r="M34" s="30"/>
      <c r="N34" s="2">
        <v>1967</v>
      </c>
      <c r="O34" s="2">
        <v>1</v>
      </c>
      <c r="P34" s="2">
        <v>3</v>
      </c>
      <c r="Q34" s="30"/>
      <c r="R34" s="32"/>
      <c r="S34" s="6" t="s">
        <v>17</v>
      </c>
      <c r="T34" s="4"/>
    </row>
    <row r="35" spans="1:20" ht="17.100000000000001" customHeight="1">
      <c r="A35" s="2"/>
      <c r="B35" s="2"/>
      <c r="C35" s="3"/>
      <c r="D35" s="3"/>
      <c r="E35" s="3"/>
      <c r="F35" s="2">
        <v>27</v>
      </c>
      <c r="G35" s="2">
        <v>6</v>
      </c>
      <c r="H35" s="2">
        <v>14</v>
      </c>
      <c r="I35" s="31"/>
      <c r="J35" s="2">
        <v>2</v>
      </c>
      <c r="K35" s="2">
        <v>10</v>
      </c>
      <c r="L35" s="2">
        <v>11</v>
      </c>
      <c r="M35" s="31"/>
      <c r="N35" s="2">
        <v>50</v>
      </c>
      <c r="O35" s="2">
        <v>2</v>
      </c>
      <c r="P35" s="2">
        <v>28</v>
      </c>
      <c r="Q35" s="31"/>
      <c r="R35" s="21"/>
      <c r="S35" s="6"/>
      <c r="T35" s="4"/>
    </row>
    <row r="36" spans="1:20" ht="17.100000000000001" customHeight="1">
      <c r="A36" s="2"/>
      <c r="B36" s="2"/>
      <c r="C36" s="3"/>
      <c r="D36" s="3"/>
      <c r="E36" s="3"/>
      <c r="F36" s="2">
        <v>2017</v>
      </c>
      <c r="G36" s="2">
        <v>3</v>
      </c>
      <c r="H36" s="2">
        <v>31</v>
      </c>
      <c r="I36" s="29">
        <v>23</v>
      </c>
      <c r="J36" s="2">
        <v>2017</v>
      </c>
      <c r="K36" s="2">
        <v>3</v>
      </c>
      <c r="L36" s="2">
        <v>31</v>
      </c>
      <c r="M36" s="29">
        <v>2</v>
      </c>
      <c r="N36" s="2">
        <v>2017</v>
      </c>
      <c r="O36" s="2">
        <v>3</v>
      </c>
      <c r="P36" s="2">
        <v>31</v>
      </c>
      <c r="Q36" s="29">
        <v>54</v>
      </c>
      <c r="R36" s="20">
        <f t="shared" ref="R36" si="9">+Q36+M36+I36</f>
        <v>79</v>
      </c>
      <c r="S36" s="6"/>
      <c r="T36" s="4"/>
    </row>
    <row r="37" spans="1:20" ht="17.100000000000001" customHeight="1">
      <c r="A37" s="2">
        <v>11</v>
      </c>
      <c r="B37" s="2">
        <v>19</v>
      </c>
      <c r="C37" s="3" t="s">
        <v>23</v>
      </c>
      <c r="D37" s="3" t="s">
        <v>44</v>
      </c>
      <c r="E37" s="3" t="s">
        <v>33</v>
      </c>
      <c r="F37" s="2">
        <v>1994</v>
      </c>
      <c r="G37" s="2">
        <v>2</v>
      </c>
      <c r="H37" s="2">
        <v>2</v>
      </c>
      <c r="I37" s="30"/>
      <c r="J37" s="2">
        <v>2015</v>
      </c>
      <c r="K37" s="2">
        <v>7</v>
      </c>
      <c r="L37" s="2">
        <v>20</v>
      </c>
      <c r="M37" s="30"/>
      <c r="N37" s="2">
        <v>1963</v>
      </c>
      <c r="O37" s="2">
        <v>4</v>
      </c>
      <c r="P37" s="2">
        <v>13</v>
      </c>
      <c r="Q37" s="30"/>
      <c r="R37" s="32"/>
      <c r="S37" s="6" t="s">
        <v>17</v>
      </c>
      <c r="T37" s="4"/>
    </row>
    <row r="38" spans="1:20" ht="17.100000000000001" customHeight="1">
      <c r="A38" s="2"/>
      <c r="B38" s="2"/>
      <c r="C38" s="3"/>
      <c r="D38" s="3"/>
      <c r="E38" s="3"/>
      <c r="F38" s="2">
        <v>23</v>
      </c>
      <c r="G38" s="2">
        <v>1</v>
      </c>
      <c r="H38" s="2">
        <v>29</v>
      </c>
      <c r="I38" s="31"/>
      <c r="J38" s="2">
        <v>1</v>
      </c>
      <c r="K38" s="2">
        <v>8</v>
      </c>
      <c r="L38" s="2">
        <v>11</v>
      </c>
      <c r="M38" s="31"/>
      <c r="N38" s="2">
        <v>53</v>
      </c>
      <c r="O38" s="2">
        <v>11</v>
      </c>
      <c r="P38" s="2">
        <v>18</v>
      </c>
      <c r="Q38" s="31"/>
      <c r="R38" s="21"/>
      <c r="S38" s="6"/>
      <c r="T38" s="4"/>
    </row>
    <row r="39" spans="1:20" ht="17.100000000000001" customHeight="1">
      <c r="A39" s="2"/>
      <c r="B39" s="2"/>
      <c r="C39" s="3"/>
      <c r="D39" s="3"/>
      <c r="E39" s="3"/>
      <c r="F39" s="2">
        <v>2017</v>
      </c>
      <c r="G39" s="2">
        <v>3</v>
      </c>
      <c r="H39" s="2">
        <v>31</v>
      </c>
      <c r="I39" s="29">
        <v>18</v>
      </c>
      <c r="J39" s="2">
        <v>2017</v>
      </c>
      <c r="K39" s="2">
        <v>3</v>
      </c>
      <c r="L39" s="2">
        <v>31</v>
      </c>
      <c r="M39" s="29">
        <v>6</v>
      </c>
      <c r="N39" s="2">
        <v>2017</v>
      </c>
      <c r="O39" s="2">
        <v>3</v>
      </c>
      <c r="P39" s="2">
        <v>31</v>
      </c>
      <c r="Q39" s="29">
        <v>56</v>
      </c>
      <c r="R39" s="20">
        <f t="shared" ref="R39" si="10">+Q39+M39+I39</f>
        <v>80</v>
      </c>
      <c r="S39" s="6"/>
      <c r="T39" s="4"/>
    </row>
    <row r="40" spans="1:20" ht="17.100000000000001" customHeight="1">
      <c r="A40" s="2">
        <v>12</v>
      </c>
      <c r="B40" s="2">
        <v>21</v>
      </c>
      <c r="C40" s="3" t="s">
        <v>163</v>
      </c>
      <c r="D40" s="3" t="s">
        <v>43</v>
      </c>
      <c r="E40" s="3" t="s">
        <v>15</v>
      </c>
      <c r="F40" s="2">
        <v>1999</v>
      </c>
      <c r="G40" s="2">
        <v>9</v>
      </c>
      <c r="H40" s="2">
        <v>16</v>
      </c>
      <c r="I40" s="30"/>
      <c r="J40" s="2">
        <v>2011</v>
      </c>
      <c r="K40" s="2">
        <v>2</v>
      </c>
      <c r="L40" s="2">
        <v>8</v>
      </c>
      <c r="M40" s="30"/>
      <c r="N40" s="2">
        <v>1961</v>
      </c>
      <c r="O40" s="2">
        <v>4</v>
      </c>
      <c r="P40" s="2">
        <v>30</v>
      </c>
      <c r="Q40" s="30"/>
      <c r="R40" s="32"/>
      <c r="S40" s="6" t="s">
        <v>17</v>
      </c>
      <c r="T40" s="4"/>
    </row>
    <row r="41" spans="1:20" ht="17.100000000000001" customHeight="1">
      <c r="A41" s="2"/>
      <c r="B41" s="2"/>
      <c r="C41" s="3"/>
      <c r="D41" s="3"/>
      <c r="E41" s="3"/>
      <c r="F41" s="2">
        <v>17</v>
      </c>
      <c r="G41" s="2">
        <v>6</v>
      </c>
      <c r="H41" s="2">
        <v>15</v>
      </c>
      <c r="I41" s="31"/>
      <c r="J41" s="2">
        <v>6</v>
      </c>
      <c r="K41" s="2">
        <v>1</v>
      </c>
      <c r="L41" s="2">
        <v>23</v>
      </c>
      <c r="M41" s="31"/>
      <c r="N41" s="2">
        <v>55</v>
      </c>
      <c r="O41" s="2">
        <v>11</v>
      </c>
      <c r="P41" s="2">
        <v>1</v>
      </c>
      <c r="Q41" s="31"/>
      <c r="R41" s="21"/>
      <c r="S41" s="6"/>
      <c r="T41" s="4"/>
    </row>
    <row r="42" spans="1:20" ht="17.100000000000001" customHeight="1">
      <c r="A42" s="2"/>
      <c r="B42" s="2"/>
      <c r="C42" s="3"/>
      <c r="D42" s="3"/>
      <c r="E42" s="3"/>
      <c r="F42" s="2">
        <v>2017</v>
      </c>
      <c r="G42" s="2">
        <v>3</v>
      </c>
      <c r="H42" s="2">
        <v>31</v>
      </c>
      <c r="I42" s="29">
        <v>15</v>
      </c>
      <c r="J42" s="2">
        <v>2017</v>
      </c>
      <c r="K42" s="2">
        <v>3</v>
      </c>
      <c r="L42" s="2">
        <v>31</v>
      </c>
      <c r="M42" s="29">
        <v>6</v>
      </c>
      <c r="N42" s="2">
        <v>2017</v>
      </c>
      <c r="O42" s="2">
        <v>3</v>
      </c>
      <c r="P42" s="2">
        <v>31</v>
      </c>
      <c r="Q42" s="29">
        <v>57</v>
      </c>
      <c r="R42" s="20">
        <f t="shared" ref="R42" si="11">+Q42+M42+I42</f>
        <v>78</v>
      </c>
      <c r="S42" s="6"/>
      <c r="T42" s="4"/>
    </row>
    <row r="43" spans="1:20" ht="17.100000000000001" customHeight="1">
      <c r="A43" s="2">
        <v>13</v>
      </c>
      <c r="B43" s="2">
        <v>21</v>
      </c>
      <c r="C43" s="3" t="s">
        <v>24</v>
      </c>
      <c r="D43" s="3" t="s">
        <v>43</v>
      </c>
      <c r="E43" s="3" t="s">
        <v>37</v>
      </c>
      <c r="F43" s="2">
        <v>2002</v>
      </c>
      <c r="G43" s="2">
        <v>5</v>
      </c>
      <c r="H43" s="2">
        <v>31</v>
      </c>
      <c r="I43" s="30"/>
      <c r="J43" s="2">
        <v>2011</v>
      </c>
      <c r="K43" s="2">
        <v>2</v>
      </c>
      <c r="L43" s="2">
        <v>8</v>
      </c>
      <c r="M43" s="30"/>
      <c r="N43" s="2">
        <v>1960</v>
      </c>
      <c r="O43" s="2">
        <v>8</v>
      </c>
      <c r="P43" s="2">
        <v>1</v>
      </c>
      <c r="Q43" s="30"/>
      <c r="R43" s="32"/>
      <c r="S43" s="6" t="s">
        <v>17</v>
      </c>
      <c r="T43" s="4"/>
    </row>
    <row r="44" spans="1:20" ht="17.100000000000001" customHeight="1">
      <c r="A44" s="2"/>
      <c r="B44" s="2"/>
      <c r="C44" s="3"/>
      <c r="D44" s="3"/>
      <c r="E44" s="3"/>
      <c r="F44" s="2">
        <v>14</v>
      </c>
      <c r="G44" s="2">
        <v>10</v>
      </c>
      <c r="H44" s="2">
        <v>0</v>
      </c>
      <c r="I44" s="31"/>
      <c r="J44" s="2">
        <v>6</v>
      </c>
      <c r="K44" s="2">
        <v>1</v>
      </c>
      <c r="L44" s="2">
        <v>23</v>
      </c>
      <c r="M44" s="31"/>
      <c r="N44" s="2">
        <v>56</v>
      </c>
      <c r="O44" s="2">
        <v>7</v>
      </c>
      <c r="P44" s="2">
        <v>30</v>
      </c>
      <c r="Q44" s="31"/>
      <c r="R44" s="21"/>
      <c r="S44" s="6"/>
      <c r="T44" s="4"/>
    </row>
    <row r="45" spans="1:20" ht="17.100000000000001" customHeight="1">
      <c r="A45" s="2"/>
      <c r="B45" s="2"/>
      <c r="C45" s="3"/>
      <c r="D45" s="3"/>
      <c r="E45" s="3"/>
      <c r="F45" s="2">
        <v>2017</v>
      </c>
      <c r="G45" s="2">
        <v>3</v>
      </c>
      <c r="H45" s="2">
        <v>31</v>
      </c>
      <c r="I45" s="29">
        <v>24</v>
      </c>
      <c r="J45" s="2">
        <v>2017</v>
      </c>
      <c r="K45" s="2">
        <v>3</v>
      </c>
      <c r="L45" s="2">
        <v>31</v>
      </c>
      <c r="M45" s="29">
        <v>3</v>
      </c>
      <c r="N45" s="2">
        <v>2017</v>
      </c>
      <c r="O45" s="2">
        <v>3</v>
      </c>
      <c r="P45" s="2">
        <v>31</v>
      </c>
      <c r="Q45" s="29">
        <v>50</v>
      </c>
      <c r="R45" s="20">
        <f t="shared" ref="R45" si="12">+Q45+M45+I45</f>
        <v>77</v>
      </c>
      <c r="S45" s="6"/>
      <c r="T45" s="4"/>
    </row>
    <row r="46" spans="1:20" ht="17.100000000000001" customHeight="1">
      <c r="A46" s="2">
        <v>14</v>
      </c>
      <c r="B46" s="2">
        <v>16</v>
      </c>
      <c r="C46" s="3" t="s">
        <v>30</v>
      </c>
      <c r="D46" s="3" t="s">
        <v>42</v>
      </c>
      <c r="E46" s="3" t="s">
        <v>40</v>
      </c>
      <c r="F46" s="2">
        <v>1993</v>
      </c>
      <c r="G46" s="2">
        <v>2</v>
      </c>
      <c r="H46" s="2">
        <v>11</v>
      </c>
      <c r="I46" s="30"/>
      <c r="J46" s="2">
        <v>2014</v>
      </c>
      <c r="K46" s="2">
        <v>5</v>
      </c>
      <c r="L46" s="2">
        <v>20</v>
      </c>
      <c r="M46" s="30"/>
      <c r="N46" s="2">
        <v>1967</v>
      </c>
      <c r="O46" s="2">
        <v>2</v>
      </c>
      <c r="P46" s="2">
        <v>6</v>
      </c>
      <c r="Q46" s="30"/>
      <c r="R46" s="32"/>
      <c r="S46" s="6" t="s">
        <v>17</v>
      </c>
      <c r="T46" s="4"/>
    </row>
    <row r="47" spans="1:20" ht="17.100000000000001" customHeight="1">
      <c r="A47" s="2"/>
      <c r="B47" s="2"/>
      <c r="C47" s="3"/>
      <c r="D47" s="3"/>
      <c r="E47" s="3"/>
      <c r="F47" s="2">
        <v>24</v>
      </c>
      <c r="G47" s="2">
        <v>1</v>
      </c>
      <c r="H47" s="2">
        <v>20</v>
      </c>
      <c r="I47" s="31"/>
      <c r="J47" s="2">
        <v>2</v>
      </c>
      <c r="K47" s="2">
        <v>10</v>
      </c>
      <c r="L47" s="2">
        <v>11</v>
      </c>
      <c r="M47" s="31"/>
      <c r="N47" s="2">
        <v>50</v>
      </c>
      <c r="O47" s="2">
        <v>1</v>
      </c>
      <c r="P47" s="2">
        <v>25</v>
      </c>
      <c r="Q47" s="31"/>
      <c r="R47" s="21"/>
      <c r="S47" s="6"/>
      <c r="T47" s="4"/>
    </row>
    <row r="48" spans="1:20" ht="17.100000000000001" customHeight="1">
      <c r="A48" s="2"/>
      <c r="B48" s="2"/>
      <c r="C48" s="3"/>
      <c r="D48" s="3"/>
      <c r="E48" s="3"/>
      <c r="F48" s="2">
        <v>2017</v>
      </c>
      <c r="G48" s="2">
        <v>3</v>
      </c>
      <c r="H48" s="2">
        <v>31</v>
      </c>
      <c r="I48" s="29">
        <v>25</v>
      </c>
      <c r="J48" s="2">
        <v>2017</v>
      </c>
      <c r="K48" s="2">
        <v>3</v>
      </c>
      <c r="L48" s="2">
        <v>31</v>
      </c>
      <c r="M48" s="29">
        <v>3</v>
      </c>
      <c r="N48" s="2">
        <v>2017</v>
      </c>
      <c r="O48" s="2">
        <v>3</v>
      </c>
      <c r="P48" s="2">
        <v>31</v>
      </c>
      <c r="Q48" s="29">
        <v>48</v>
      </c>
      <c r="R48" s="20">
        <f t="shared" ref="R48" si="13">+Q48+M48+I48</f>
        <v>76</v>
      </c>
      <c r="S48" s="6"/>
      <c r="T48" s="4"/>
    </row>
    <row r="49" spans="1:20" ht="17.100000000000001" customHeight="1">
      <c r="A49" s="2">
        <v>15</v>
      </c>
      <c r="B49" s="2">
        <v>16</v>
      </c>
      <c r="C49" s="3" t="s">
        <v>14</v>
      </c>
      <c r="D49" s="3" t="s">
        <v>42</v>
      </c>
      <c r="E49" s="3" t="s">
        <v>15</v>
      </c>
      <c r="F49" s="2">
        <v>1992</v>
      </c>
      <c r="G49" s="2">
        <v>6</v>
      </c>
      <c r="H49" s="2">
        <v>22</v>
      </c>
      <c r="I49" s="30"/>
      <c r="J49" s="2">
        <v>2014</v>
      </c>
      <c r="K49" s="2">
        <v>5</v>
      </c>
      <c r="L49" s="2">
        <v>20</v>
      </c>
      <c r="M49" s="30"/>
      <c r="N49" s="2">
        <v>1969</v>
      </c>
      <c r="O49" s="2">
        <v>5</v>
      </c>
      <c r="P49" s="2">
        <v>1</v>
      </c>
      <c r="Q49" s="30"/>
      <c r="R49" s="32"/>
      <c r="S49" s="6" t="s">
        <v>17</v>
      </c>
      <c r="T49" s="4"/>
    </row>
    <row r="50" spans="1:20" ht="17.100000000000001" customHeight="1">
      <c r="A50" s="2"/>
      <c r="B50" s="2"/>
      <c r="C50" s="3"/>
      <c r="D50" s="3"/>
      <c r="E50" s="3"/>
      <c r="F50" s="2">
        <v>24</v>
      </c>
      <c r="G50" s="2">
        <v>9</v>
      </c>
      <c r="H50" s="2">
        <v>9</v>
      </c>
      <c r="I50" s="31"/>
      <c r="J50" s="2">
        <v>2</v>
      </c>
      <c r="K50" s="2">
        <v>10</v>
      </c>
      <c r="L50" s="2">
        <v>11</v>
      </c>
      <c r="M50" s="31"/>
      <c r="N50" s="2">
        <v>47</v>
      </c>
      <c r="O50" s="2">
        <v>10</v>
      </c>
      <c r="P50" s="2">
        <v>30</v>
      </c>
      <c r="Q50" s="31"/>
      <c r="R50" s="21"/>
      <c r="S50" s="6"/>
      <c r="T50" s="4"/>
    </row>
    <row r="51" spans="1:20" ht="17.100000000000001" customHeight="1">
      <c r="A51" s="2"/>
      <c r="B51" s="2"/>
      <c r="C51" s="3"/>
      <c r="D51" s="3"/>
      <c r="E51" s="3"/>
      <c r="F51" s="2">
        <v>2017</v>
      </c>
      <c r="G51" s="2">
        <v>3</v>
      </c>
      <c r="H51" s="2">
        <v>31</v>
      </c>
      <c r="I51" s="29">
        <v>22</v>
      </c>
      <c r="J51" s="2">
        <v>2017</v>
      </c>
      <c r="K51" s="2">
        <v>3</v>
      </c>
      <c r="L51" s="2">
        <v>31</v>
      </c>
      <c r="M51" s="29">
        <v>7</v>
      </c>
      <c r="N51" s="2">
        <v>2017</v>
      </c>
      <c r="O51" s="2">
        <v>3</v>
      </c>
      <c r="P51" s="2">
        <v>31</v>
      </c>
      <c r="Q51" s="29">
        <v>46</v>
      </c>
      <c r="R51" s="20">
        <f t="shared" ref="R51" si="14">+Q51+M51+I51</f>
        <v>75</v>
      </c>
      <c r="S51" s="6"/>
      <c r="T51" s="4"/>
    </row>
    <row r="52" spans="1:20" ht="17.100000000000001" customHeight="1">
      <c r="A52" s="2">
        <v>16</v>
      </c>
      <c r="B52" s="2">
        <v>16</v>
      </c>
      <c r="C52" s="3" t="s">
        <v>110</v>
      </c>
      <c r="D52" s="3" t="s">
        <v>111</v>
      </c>
      <c r="E52" s="3" t="s">
        <v>112</v>
      </c>
      <c r="F52" s="2">
        <v>1995</v>
      </c>
      <c r="G52" s="2">
        <v>8</v>
      </c>
      <c r="H52" s="2">
        <v>13</v>
      </c>
      <c r="I52" s="30"/>
      <c r="J52" s="2">
        <v>2010</v>
      </c>
      <c r="K52" s="2">
        <v>8</v>
      </c>
      <c r="L52" s="2">
        <v>13</v>
      </c>
      <c r="M52" s="30"/>
      <c r="N52" s="2">
        <v>1971</v>
      </c>
      <c r="O52" s="2">
        <v>4</v>
      </c>
      <c r="P52" s="2">
        <v>25</v>
      </c>
      <c r="Q52" s="30"/>
      <c r="R52" s="32"/>
      <c r="S52" s="6" t="s">
        <v>17</v>
      </c>
      <c r="T52" s="4"/>
    </row>
    <row r="53" spans="1:20" ht="17.100000000000001" customHeight="1">
      <c r="A53" s="2"/>
      <c r="B53" s="2"/>
      <c r="C53" s="3"/>
      <c r="D53" s="3"/>
      <c r="E53" s="3"/>
      <c r="F53" s="2">
        <v>21</v>
      </c>
      <c r="G53" s="2">
        <v>7</v>
      </c>
      <c r="H53" s="2">
        <v>18</v>
      </c>
      <c r="I53" s="31"/>
      <c r="J53" s="2">
        <v>6</v>
      </c>
      <c r="K53" s="2">
        <v>7</v>
      </c>
      <c r="L53" s="2">
        <v>18</v>
      </c>
      <c r="M53" s="31"/>
      <c r="N53" s="2">
        <v>45</v>
      </c>
      <c r="O53" s="2">
        <v>11</v>
      </c>
      <c r="P53" s="2">
        <v>6</v>
      </c>
      <c r="Q53" s="31"/>
      <c r="R53" s="21"/>
      <c r="S53" s="6"/>
      <c r="T53" s="4"/>
    </row>
    <row r="54" spans="1:20" ht="17.100000000000001" customHeight="1">
      <c r="A54" s="2"/>
      <c r="B54" s="2"/>
      <c r="C54" s="3"/>
      <c r="D54" s="3"/>
      <c r="E54" s="3"/>
      <c r="F54" s="2">
        <v>2017</v>
      </c>
      <c r="G54" s="2">
        <v>3</v>
      </c>
      <c r="H54" s="2">
        <v>31</v>
      </c>
      <c r="I54" s="29">
        <v>22</v>
      </c>
      <c r="J54" s="2">
        <v>2017</v>
      </c>
      <c r="K54" s="2">
        <v>3</v>
      </c>
      <c r="L54" s="2">
        <v>31</v>
      </c>
      <c r="M54" s="29">
        <v>4</v>
      </c>
      <c r="N54" s="2">
        <v>2017</v>
      </c>
      <c r="O54" s="2">
        <v>3</v>
      </c>
      <c r="P54" s="2">
        <v>31</v>
      </c>
      <c r="Q54" s="29">
        <v>49</v>
      </c>
      <c r="R54" s="20">
        <f t="shared" ref="R54" si="15">+Q54+M54+I54</f>
        <v>75</v>
      </c>
      <c r="S54" s="6"/>
      <c r="T54" s="4"/>
    </row>
    <row r="55" spans="1:20" ht="17.100000000000001" customHeight="1">
      <c r="A55" s="2">
        <v>17</v>
      </c>
      <c r="B55" s="2">
        <v>21</v>
      </c>
      <c r="C55" s="3" t="s">
        <v>21</v>
      </c>
      <c r="D55" s="3" t="s">
        <v>43</v>
      </c>
      <c r="E55" s="3" t="s">
        <v>34</v>
      </c>
      <c r="F55" s="2">
        <v>1995</v>
      </c>
      <c r="G55" s="2">
        <v>9</v>
      </c>
      <c r="H55" s="2">
        <v>12</v>
      </c>
      <c r="I55" s="30"/>
      <c r="J55" s="2">
        <v>2013</v>
      </c>
      <c r="K55" s="2">
        <v>4</v>
      </c>
      <c r="L55" s="2">
        <v>30</v>
      </c>
      <c r="M55" s="30"/>
      <c r="N55" s="2">
        <v>1968</v>
      </c>
      <c r="O55" s="2">
        <v>4</v>
      </c>
      <c r="P55" s="2">
        <v>16</v>
      </c>
      <c r="Q55" s="30"/>
      <c r="R55" s="32"/>
      <c r="S55" s="6" t="s">
        <v>17</v>
      </c>
      <c r="T55" s="4"/>
    </row>
    <row r="56" spans="1:20" ht="17.100000000000001" customHeight="1">
      <c r="A56" s="2"/>
      <c r="B56" s="2"/>
      <c r="C56" s="3"/>
      <c r="D56" s="3"/>
      <c r="E56" s="3"/>
      <c r="F56" s="2">
        <v>21</v>
      </c>
      <c r="G56" s="2">
        <v>6</v>
      </c>
      <c r="H56" s="2">
        <v>19</v>
      </c>
      <c r="I56" s="31"/>
      <c r="J56" s="2">
        <v>3</v>
      </c>
      <c r="K56" s="2">
        <v>11</v>
      </c>
      <c r="L56" s="2">
        <v>1</v>
      </c>
      <c r="M56" s="31"/>
      <c r="N56" s="2">
        <v>48</v>
      </c>
      <c r="O56" s="2">
        <v>11</v>
      </c>
      <c r="P56" s="2">
        <v>15</v>
      </c>
      <c r="Q56" s="31"/>
      <c r="R56" s="21"/>
      <c r="S56" s="6"/>
      <c r="T56" s="4"/>
    </row>
    <row r="57" spans="1:20" ht="17.100000000000001" customHeight="1">
      <c r="A57" s="2"/>
      <c r="B57" s="2"/>
      <c r="C57" s="3"/>
      <c r="D57" s="3"/>
      <c r="E57" s="3"/>
      <c r="F57" s="2">
        <v>2017</v>
      </c>
      <c r="G57" s="2">
        <v>3</v>
      </c>
      <c r="H57" s="2">
        <v>31</v>
      </c>
      <c r="I57" s="29">
        <v>24</v>
      </c>
      <c r="J57" s="2">
        <v>2017</v>
      </c>
      <c r="K57" s="2">
        <v>3</v>
      </c>
      <c r="L57" s="2">
        <v>31</v>
      </c>
      <c r="M57" s="29">
        <v>3</v>
      </c>
      <c r="N57" s="2">
        <v>2017</v>
      </c>
      <c r="O57" s="2">
        <v>3</v>
      </c>
      <c r="P57" s="2">
        <v>31</v>
      </c>
      <c r="Q57" s="29">
        <v>45</v>
      </c>
      <c r="R57" s="20">
        <f t="shared" ref="R57" si="16">+Q57+M57+I57</f>
        <v>72</v>
      </c>
      <c r="S57" s="6"/>
      <c r="T57" s="4"/>
    </row>
    <row r="58" spans="1:20" ht="17.100000000000001" customHeight="1">
      <c r="A58" s="2">
        <v>18</v>
      </c>
      <c r="B58" s="2">
        <v>16</v>
      </c>
      <c r="C58" s="3" t="s">
        <v>20</v>
      </c>
      <c r="D58" s="3" t="s">
        <v>42</v>
      </c>
      <c r="E58" s="3" t="s">
        <v>33</v>
      </c>
      <c r="F58" s="2">
        <v>1993</v>
      </c>
      <c r="G58" s="2">
        <v>2</v>
      </c>
      <c r="H58" s="2">
        <v>10</v>
      </c>
      <c r="I58" s="30"/>
      <c r="J58" s="2">
        <v>2014</v>
      </c>
      <c r="K58" s="2">
        <v>5</v>
      </c>
      <c r="L58" s="2">
        <v>20</v>
      </c>
      <c r="M58" s="30"/>
      <c r="N58" s="2">
        <v>1972</v>
      </c>
      <c r="O58" s="2">
        <v>7</v>
      </c>
      <c r="P58" s="2">
        <v>21</v>
      </c>
      <c r="Q58" s="30"/>
      <c r="R58" s="32"/>
      <c r="S58" s="6" t="s">
        <v>17</v>
      </c>
      <c r="T58" s="4"/>
    </row>
    <row r="59" spans="1:20" ht="17.100000000000001" customHeight="1">
      <c r="A59" s="2"/>
      <c r="B59" s="2"/>
      <c r="C59" s="3"/>
      <c r="D59" s="3"/>
      <c r="E59" s="3"/>
      <c r="F59" s="2">
        <v>24</v>
      </c>
      <c r="G59" s="2">
        <v>1</v>
      </c>
      <c r="H59" s="2">
        <v>21</v>
      </c>
      <c r="I59" s="31"/>
      <c r="J59" s="2">
        <v>2</v>
      </c>
      <c r="K59" s="2">
        <v>10</v>
      </c>
      <c r="L59" s="2">
        <v>11</v>
      </c>
      <c r="M59" s="31"/>
      <c r="N59" s="2">
        <v>44</v>
      </c>
      <c r="O59" s="2">
        <v>8</v>
      </c>
      <c r="P59" s="2">
        <v>10</v>
      </c>
      <c r="Q59" s="31"/>
      <c r="R59" s="21"/>
      <c r="S59" s="6"/>
      <c r="T59" s="4"/>
    </row>
  </sheetData>
  <sortState ref="A4:T18">
    <sortCondition descending="1" ref="B4:B18"/>
  </sortState>
  <mergeCells count="88">
    <mergeCell ref="I27:I29"/>
    <mergeCell ref="M27:M29"/>
    <mergeCell ref="Q27:Q29"/>
    <mergeCell ref="R27:R29"/>
    <mergeCell ref="R48:R50"/>
    <mergeCell ref="Q48:Q50"/>
    <mergeCell ref="M48:M50"/>
    <mergeCell ref="I48:I50"/>
    <mergeCell ref="R39:R41"/>
    <mergeCell ref="I39:I41"/>
    <mergeCell ref="Q39:Q41"/>
    <mergeCell ref="M39:M41"/>
    <mergeCell ref="I30:I32"/>
    <mergeCell ref="M30:M32"/>
    <mergeCell ref="Q30:Q32"/>
    <mergeCell ref="R30:R32"/>
    <mergeCell ref="R57:R59"/>
    <mergeCell ref="Q57:Q59"/>
    <mergeCell ref="M57:M59"/>
    <mergeCell ref="I57:I59"/>
    <mergeCell ref="I9:I11"/>
    <mergeCell ref="M9:M11"/>
    <mergeCell ref="Q9:Q11"/>
    <mergeCell ref="R9:R11"/>
    <mergeCell ref="R33:R35"/>
    <mergeCell ref="Q33:Q35"/>
    <mergeCell ref="M33:M35"/>
    <mergeCell ref="I33:I35"/>
    <mergeCell ref="I45:I47"/>
    <mergeCell ref="R45:R47"/>
    <mergeCell ref="Q45:Q47"/>
    <mergeCell ref="M45:M47"/>
    <mergeCell ref="I24:I26"/>
    <mergeCell ref="M24:M26"/>
    <mergeCell ref="Q24:Q26"/>
    <mergeCell ref="R24:R26"/>
    <mergeCell ref="R6:R8"/>
    <mergeCell ref="M6:M8"/>
    <mergeCell ref="I6:I8"/>
    <mergeCell ref="Q6:Q8"/>
    <mergeCell ref="I15:I17"/>
    <mergeCell ref="M15:M17"/>
    <mergeCell ref="Q15:Q17"/>
    <mergeCell ref="R15:R17"/>
    <mergeCell ref="R18:R20"/>
    <mergeCell ref="Q18:Q20"/>
    <mergeCell ref="M18:M20"/>
    <mergeCell ref="I18:I20"/>
    <mergeCell ref="I12:I14"/>
    <mergeCell ref="M12:M14"/>
    <mergeCell ref="Q12:Q14"/>
    <mergeCell ref="R12:R14"/>
    <mergeCell ref="I42:I44"/>
    <mergeCell ref="M42:M44"/>
    <mergeCell ref="Q42:Q44"/>
    <mergeCell ref="R42:R44"/>
    <mergeCell ref="I21:I23"/>
    <mergeCell ref="M21:M23"/>
    <mergeCell ref="Q21:Q23"/>
    <mergeCell ref="R21:R23"/>
    <mergeCell ref="R36:R38"/>
    <mergeCell ref="Q36:Q38"/>
    <mergeCell ref="M36:M38"/>
    <mergeCell ref="I36:I38"/>
    <mergeCell ref="I54:I56"/>
    <mergeCell ref="M54:M56"/>
    <mergeCell ref="Q54:Q56"/>
    <mergeCell ref="R54:R56"/>
    <mergeCell ref="I51:I53"/>
    <mergeCell ref="M51:M53"/>
    <mergeCell ref="Q51:Q53"/>
    <mergeCell ref="R51:R53"/>
    <mergeCell ref="S4:S5"/>
    <mergeCell ref="T4:T5"/>
    <mergeCell ref="A1:R1"/>
    <mergeCell ref="A4:A5"/>
    <mergeCell ref="B4:B5"/>
    <mergeCell ref="C4:C5"/>
    <mergeCell ref="D4:D5"/>
    <mergeCell ref="E4:E5"/>
    <mergeCell ref="F4:H4"/>
    <mergeCell ref="J4:L4"/>
    <mergeCell ref="N4:P4"/>
    <mergeCell ref="R4:R5"/>
    <mergeCell ref="Q4:Q5"/>
    <mergeCell ref="M4:M5"/>
    <mergeCell ref="I4:I5"/>
    <mergeCell ref="A2:T3"/>
  </mergeCells>
  <pageMargins left="1.1399999999999999" right="0.17" top="0.56999999999999995" bottom="0.59" header="0.3" footer="0.3"/>
  <pageSetup paperSize="5" scale="90" orientation="landscape" r:id="rId1"/>
  <headerFooter>
    <oddFooter>&amp;R&amp;P of &amp;N</oddFooter>
  </headerFooter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77"/>
  <sheetViews>
    <sheetView workbookViewId="0">
      <selection sqref="A1:R1"/>
    </sheetView>
  </sheetViews>
  <sheetFormatPr defaultRowHeight="15"/>
  <cols>
    <col min="1" max="1" width="5.7109375" bestFit="1" customWidth="1"/>
    <col min="2" max="2" width="4.28515625" bestFit="1" customWidth="1"/>
    <col min="3" max="3" width="22.28515625" bestFit="1" customWidth="1"/>
    <col min="4" max="4" width="15" bestFit="1" customWidth="1"/>
    <col min="5" max="5" width="15.85546875" bestFit="1" customWidth="1"/>
    <col min="6" max="10" width="7.5703125" customWidth="1"/>
    <col min="11" max="11" width="6.7109375" customWidth="1"/>
    <col min="12" max="16" width="7.5703125" customWidth="1"/>
    <col min="17" max="17" width="6.7109375" customWidth="1"/>
    <col min="18" max="18" width="8.140625" customWidth="1"/>
    <col min="19" max="19" width="11" bestFit="1" customWidth="1"/>
  </cols>
  <sheetData>
    <row r="1" spans="1:20" ht="34.5" customHeight="1">
      <c r="A1" s="19" t="s">
        <v>99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"/>
      <c r="T1" s="1"/>
    </row>
    <row r="2" spans="1:20" ht="23.25" customHeight="1">
      <c r="A2" s="27" t="s">
        <v>189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23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5" customHeight="1">
      <c r="A4" s="18" t="s">
        <v>0</v>
      </c>
      <c r="B4" s="20" t="s">
        <v>1</v>
      </c>
      <c r="C4" s="18" t="s">
        <v>2</v>
      </c>
      <c r="D4" s="18" t="s">
        <v>3</v>
      </c>
      <c r="E4" s="18" t="s">
        <v>4</v>
      </c>
      <c r="F4" s="17" t="s">
        <v>5</v>
      </c>
      <c r="G4" s="17"/>
      <c r="H4" s="17"/>
      <c r="I4" s="25"/>
      <c r="J4" s="17" t="s">
        <v>16</v>
      </c>
      <c r="K4" s="17"/>
      <c r="L4" s="17"/>
      <c r="M4" s="25"/>
      <c r="N4" s="22" t="s">
        <v>6</v>
      </c>
      <c r="O4" s="22"/>
      <c r="P4" s="22"/>
      <c r="Q4" s="25"/>
      <c r="R4" s="23" t="s">
        <v>7</v>
      </c>
      <c r="S4" s="17" t="s">
        <v>8</v>
      </c>
      <c r="T4" s="18" t="s">
        <v>9</v>
      </c>
    </row>
    <row r="5" spans="1:20">
      <c r="A5" s="18"/>
      <c r="B5" s="21"/>
      <c r="C5" s="18"/>
      <c r="D5" s="18"/>
      <c r="E5" s="18"/>
      <c r="F5" s="5" t="s">
        <v>10</v>
      </c>
      <c r="G5" s="5" t="s">
        <v>11</v>
      </c>
      <c r="H5" s="5" t="s">
        <v>12</v>
      </c>
      <c r="I5" s="33"/>
      <c r="J5" s="5" t="s">
        <v>10</v>
      </c>
      <c r="K5" s="5" t="s">
        <v>11</v>
      </c>
      <c r="L5" s="5" t="s">
        <v>12</v>
      </c>
      <c r="M5" s="33"/>
      <c r="N5" s="5" t="s">
        <v>10</v>
      </c>
      <c r="O5" s="5" t="s">
        <v>11</v>
      </c>
      <c r="P5" s="5" t="s">
        <v>12</v>
      </c>
      <c r="Q5" s="33"/>
      <c r="R5" s="24"/>
      <c r="S5" s="17"/>
      <c r="T5" s="18"/>
    </row>
    <row r="6" spans="1:20" ht="17.100000000000001" customHeight="1">
      <c r="A6" s="2"/>
      <c r="B6" s="2"/>
      <c r="C6" s="3"/>
      <c r="D6" s="3"/>
      <c r="E6" s="3"/>
      <c r="F6" s="2">
        <v>2017</v>
      </c>
      <c r="G6" s="2">
        <v>3</v>
      </c>
      <c r="H6" s="2">
        <v>31</v>
      </c>
      <c r="I6" s="29">
        <v>32</v>
      </c>
      <c r="J6" s="2">
        <v>2017</v>
      </c>
      <c r="K6" s="2">
        <v>3</v>
      </c>
      <c r="L6" s="2">
        <v>31</v>
      </c>
      <c r="M6" s="29">
        <v>6</v>
      </c>
      <c r="N6" s="2">
        <v>2017</v>
      </c>
      <c r="O6" s="2">
        <v>3</v>
      </c>
      <c r="P6" s="2">
        <v>31</v>
      </c>
      <c r="Q6" s="29">
        <v>52</v>
      </c>
      <c r="R6" s="20">
        <f t="shared" ref="R6" si="0">SUM(Q6+M6+I6)</f>
        <v>90</v>
      </c>
      <c r="S6" s="6"/>
      <c r="T6" s="4"/>
    </row>
    <row r="7" spans="1:20" ht="17.100000000000001" customHeight="1">
      <c r="A7" s="2">
        <v>1</v>
      </c>
      <c r="B7" s="2">
        <v>5</v>
      </c>
      <c r="C7" s="3" t="s">
        <v>97</v>
      </c>
      <c r="D7" s="3" t="s">
        <v>60</v>
      </c>
      <c r="E7" s="3" t="s">
        <v>98</v>
      </c>
      <c r="F7" s="2">
        <v>1985</v>
      </c>
      <c r="G7" s="2">
        <v>6</v>
      </c>
      <c r="H7" s="2">
        <v>1</v>
      </c>
      <c r="I7" s="30"/>
      <c r="J7" s="2">
        <v>2010</v>
      </c>
      <c r="K7" s="2">
        <v>12</v>
      </c>
      <c r="L7" s="2">
        <v>2</v>
      </c>
      <c r="M7" s="30"/>
      <c r="N7" s="2">
        <v>1965</v>
      </c>
      <c r="O7" s="2">
        <v>4</v>
      </c>
      <c r="P7" s="2">
        <v>14</v>
      </c>
      <c r="Q7" s="30"/>
      <c r="R7" s="32"/>
      <c r="S7" s="6" t="s">
        <v>51</v>
      </c>
      <c r="T7" s="4"/>
    </row>
    <row r="8" spans="1:20" ht="17.100000000000001" customHeight="1">
      <c r="A8" s="2"/>
      <c r="B8" s="2"/>
      <c r="C8" s="3"/>
      <c r="D8" s="3"/>
      <c r="E8" s="3"/>
      <c r="F8" s="2">
        <v>31</v>
      </c>
      <c r="G8" s="2">
        <v>9</v>
      </c>
      <c r="H8" s="2">
        <v>30</v>
      </c>
      <c r="I8" s="31"/>
      <c r="J8" s="2">
        <v>6</v>
      </c>
      <c r="K8" s="2">
        <v>3</v>
      </c>
      <c r="L8" s="2">
        <v>29</v>
      </c>
      <c r="M8" s="31"/>
      <c r="N8" s="2">
        <v>51</v>
      </c>
      <c r="O8" s="2">
        <v>11</v>
      </c>
      <c r="P8" s="2">
        <v>17</v>
      </c>
      <c r="Q8" s="31"/>
      <c r="R8" s="21"/>
      <c r="S8" s="6"/>
      <c r="T8" s="4"/>
    </row>
    <row r="9" spans="1:20" ht="17.100000000000001" customHeight="1">
      <c r="A9" s="2"/>
      <c r="B9" s="2"/>
      <c r="C9" s="3"/>
      <c r="D9" s="3"/>
      <c r="E9" s="3"/>
      <c r="F9" s="2">
        <v>2017</v>
      </c>
      <c r="G9" s="2">
        <v>3</v>
      </c>
      <c r="H9" s="2">
        <v>31</v>
      </c>
      <c r="I9" s="29">
        <v>30</v>
      </c>
      <c r="J9" s="2">
        <v>2017</v>
      </c>
      <c r="K9" s="2">
        <v>3</v>
      </c>
      <c r="L9" s="2">
        <v>31</v>
      </c>
      <c r="M9" s="29">
        <v>5</v>
      </c>
      <c r="N9" s="2">
        <v>2017</v>
      </c>
      <c r="O9" s="2">
        <v>3</v>
      </c>
      <c r="P9" s="2">
        <v>31</v>
      </c>
      <c r="Q9" s="29">
        <v>54</v>
      </c>
      <c r="R9" s="20">
        <f t="shared" ref="R9" si="1">SUM(Q9+M9+I9)</f>
        <v>89</v>
      </c>
      <c r="S9" s="6"/>
      <c r="T9" s="4"/>
    </row>
    <row r="10" spans="1:20" ht="17.100000000000001" customHeight="1">
      <c r="A10" s="2">
        <v>2</v>
      </c>
      <c r="B10" s="2">
        <v>5</v>
      </c>
      <c r="C10" s="3" t="s">
        <v>65</v>
      </c>
      <c r="D10" s="3" t="s">
        <v>53</v>
      </c>
      <c r="E10" s="3" t="s">
        <v>66</v>
      </c>
      <c r="F10" s="2">
        <v>1986</v>
      </c>
      <c r="G10" s="2">
        <v>10</v>
      </c>
      <c r="H10" s="2">
        <v>20</v>
      </c>
      <c r="I10" s="30"/>
      <c r="J10" s="2">
        <v>2011</v>
      </c>
      <c r="K10" s="2">
        <v>12</v>
      </c>
      <c r="L10" s="2">
        <v>2</v>
      </c>
      <c r="M10" s="30"/>
      <c r="N10" s="2">
        <v>1962</v>
      </c>
      <c r="O10" s="2">
        <v>12</v>
      </c>
      <c r="P10" s="2">
        <v>10</v>
      </c>
      <c r="Q10" s="30"/>
      <c r="R10" s="32"/>
      <c r="S10" s="6" t="s">
        <v>51</v>
      </c>
      <c r="T10" s="4"/>
    </row>
    <row r="11" spans="1:20" ht="17.100000000000001" customHeight="1">
      <c r="A11" s="2"/>
      <c r="B11" s="2"/>
      <c r="C11" s="3"/>
      <c r="D11" s="3"/>
      <c r="E11" s="3"/>
      <c r="F11" s="2">
        <v>30</v>
      </c>
      <c r="G11" s="2">
        <v>5</v>
      </c>
      <c r="H11" s="2">
        <v>11</v>
      </c>
      <c r="I11" s="31"/>
      <c r="J11" s="2">
        <v>5</v>
      </c>
      <c r="K11" s="2">
        <v>3</v>
      </c>
      <c r="L11" s="2">
        <v>29</v>
      </c>
      <c r="M11" s="31"/>
      <c r="N11" s="2">
        <v>54</v>
      </c>
      <c r="O11" s="2">
        <v>3</v>
      </c>
      <c r="P11" s="2">
        <v>21</v>
      </c>
      <c r="Q11" s="31"/>
      <c r="R11" s="21"/>
      <c r="S11" s="6"/>
      <c r="T11" s="4"/>
    </row>
    <row r="12" spans="1:20" ht="17.100000000000001" customHeight="1">
      <c r="A12" s="2"/>
      <c r="B12" s="2"/>
      <c r="C12" s="3"/>
      <c r="D12" s="3"/>
      <c r="E12" s="3"/>
      <c r="F12" s="2">
        <v>2017</v>
      </c>
      <c r="G12" s="2">
        <v>3</v>
      </c>
      <c r="H12" s="2">
        <v>31</v>
      </c>
      <c r="I12" s="29">
        <v>30</v>
      </c>
      <c r="J12" s="2">
        <v>2017</v>
      </c>
      <c r="K12" s="2">
        <v>3</v>
      </c>
      <c r="L12" s="2">
        <v>31</v>
      </c>
      <c r="M12" s="29">
        <v>5</v>
      </c>
      <c r="N12" s="2">
        <v>2017</v>
      </c>
      <c r="O12" s="2">
        <v>3</v>
      </c>
      <c r="P12" s="2">
        <v>31</v>
      </c>
      <c r="Q12" s="29">
        <v>54</v>
      </c>
      <c r="R12" s="20">
        <f t="shared" ref="R12" si="2">SUM(Q12+M12+I12)</f>
        <v>89</v>
      </c>
      <c r="S12" s="6"/>
      <c r="T12" s="4"/>
    </row>
    <row r="13" spans="1:20" ht="17.100000000000001" customHeight="1">
      <c r="A13" s="2">
        <v>3</v>
      </c>
      <c r="B13" s="2">
        <v>5</v>
      </c>
      <c r="C13" s="3" t="s">
        <v>87</v>
      </c>
      <c r="D13" s="3" t="s">
        <v>60</v>
      </c>
      <c r="E13" s="3" t="s">
        <v>88</v>
      </c>
      <c r="F13" s="2">
        <v>1986</v>
      </c>
      <c r="G13" s="2">
        <v>10</v>
      </c>
      <c r="H13" s="2">
        <v>1</v>
      </c>
      <c r="I13" s="30"/>
      <c r="J13" s="2">
        <v>2011</v>
      </c>
      <c r="K13" s="2">
        <v>12</v>
      </c>
      <c r="L13" s="2">
        <v>2</v>
      </c>
      <c r="M13" s="30"/>
      <c r="N13" s="2">
        <v>1962</v>
      </c>
      <c r="O13" s="2">
        <v>12</v>
      </c>
      <c r="P13" s="2">
        <v>26</v>
      </c>
      <c r="Q13" s="30"/>
      <c r="R13" s="32"/>
      <c r="S13" s="6" t="s">
        <v>51</v>
      </c>
      <c r="T13" s="4"/>
    </row>
    <row r="14" spans="1:20" ht="17.100000000000001" customHeight="1">
      <c r="A14" s="2"/>
      <c r="B14" s="2"/>
      <c r="C14" s="3"/>
      <c r="D14" s="3"/>
      <c r="E14" s="3"/>
      <c r="F14" s="2">
        <v>30</v>
      </c>
      <c r="G14" s="2">
        <v>5</v>
      </c>
      <c r="H14" s="2">
        <v>30</v>
      </c>
      <c r="I14" s="31"/>
      <c r="J14" s="2">
        <v>5</v>
      </c>
      <c r="K14" s="2">
        <v>3</v>
      </c>
      <c r="L14" s="2">
        <v>29</v>
      </c>
      <c r="M14" s="31"/>
      <c r="N14" s="2">
        <v>54</v>
      </c>
      <c r="O14" s="2">
        <v>3</v>
      </c>
      <c r="P14" s="2">
        <v>5</v>
      </c>
      <c r="Q14" s="31"/>
      <c r="R14" s="21"/>
      <c r="S14" s="6"/>
      <c r="T14" s="4"/>
    </row>
    <row r="15" spans="1:20" ht="17.100000000000001" customHeight="1">
      <c r="A15" s="2"/>
      <c r="B15" s="2"/>
      <c r="C15" s="3"/>
      <c r="D15" s="3"/>
      <c r="E15" s="3"/>
      <c r="F15" s="2">
        <v>2017</v>
      </c>
      <c r="G15" s="2">
        <v>3</v>
      </c>
      <c r="H15" s="2">
        <v>31</v>
      </c>
      <c r="I15" s="29">
        <v>30</v>
      </c>
      <c r="J15" s="2">
        <v>2017</v>
      </c>
      <c r="K15" s="2">
        <v>3</v>
      </c>
      <c r="L15" s="2">
        <v>31</v>
      </c>
      <c r="M15" s="29">
        <v>10</v>
      </c>
      <c r="N15" s="2">
        <v>2017</v>
      </c>
      <c r="O15" s="2">
        <v>3</v>
      </c>
      <c r="P15" s="2">
        <v>31</v>
      </c>
      <c r="Q15" s="29">
        <v>49</v>
      </c>
      <c r="R15" s="20">
        <f t="shared" ref="R15" si="3">SUM(Q15+M15+I15)</f>
        <v>89</v>
      </c>
      <c r="S15" s="6"/>
      <c r="T15" s="4"/>
    </row>
    <row r="16" spans="1:20" ht="17.100000000000001" customHeight="1">
      <c r="A16" s="2">
        <v>4</v>
      </c>
      <c r="B16" s="2">
        <v>5</v>
      </c>
      <c r="C16" s="3" t="s">
        <v>55</v>
      </c>
      <c r="D16" s="3" t="s">
        <v>53</v>
      </c>
      <c r="E16" s="3" t="s">
        <v>56</v>
      </c>
      <c r="F16" s="2">
        <v>1986</v>
      </c>
      <c r="G16" s="2">
        <v>10</v>
      </c>
      <c r="H16" s="2">
        <v>29</v>
      </c>
      <c r="I16" s="30"/>
      <c r="J16" s="2">
        <v>2007</v>
      </c>
      <c r="K16" s="2">
        <v>7</v>
      </c>
      <c r="L16" s="2">
        <v>1</v>
      </c>
      <c r="M16" s="30"/>
      <c r="N16" s="2">
        <v>1968</v>
      </c>
      <c r="O16" s="2">
        <v>5</v>
      </c>
      <c r="P16" s="2">
        <v>7</v>
      </c>
      <c r="Q16" s="30"/>
      <c r="R16" s="32"/>
      <c r="S16" s="6" t="s">
        <v>51</v>
      </c>
      <c r="T16" s="4"/>
    </row>
    <row r="17" spans="1:20" ht="17.100000000000001" customHeight="1">
      <c r="A17" s="2"/>
      <c r="B17" s="2"/>
      <c r="C17" s="3"/>
      <c r="D17" s="3"/>
      <c r="E17" s="3"/>
      <c r="F17" s="2">
        <v>30</v>
      </c>
      <c r="G17" s="2">
        <v>5</v>
      </c>
      <c r="H17" s="2">
        <v>2</v>
      </c>
      <c r="I17" s="31"/>
      <c r="J17" s="2">
        <v>9</v>
      </c>
      <c r="K17" s="2">
        <v>8</v>
      </c>
      <c r="L17" s="2">
        <v>30</v>
      </c>
      <c r="M17" s="31"/>
      <c r="N17" s="2">
        <v>48</v>
      </c>
      <c r="O17" s="2">
        <v>10</v>
      </c>
      <c r="P17" s="2">
        <v>24</v>
      </c>
      <c r="Q17" s="31"/>
      <c r="R17" s="21"/>
      <c r="S17" s="6"/>
      <c r="T17" s="4"/>
    </row>
    <row r="18" spans="1:20" ht="17.100000000000001" customHeight="1">
      <c r="A18" s="2"/>
      <c r="B18" s="2"/>
      <c r="C18" s="3"/>
      <c r="D18" s="3"/>
      <c r="E18" s="3"/>
      <c r="F18" s="2">
        <v>2017</v>
      </c>
      <c r="G18" s="2">
        <v>3</v>
      </c>
      <c r="H18" s="2">
        <v>31</v>
      </c>
      <c r="I18" s="29">
        <v>31</v>
      </c>
      <c r="J18" s="2">
        <v>2017</v>
      </c>
      <c r="K18" s="2">
        <v>3</v>
      </c>
      <c r="L18" s="2">
        <v>31</v>
      </c>
      <c r="M18" s="29">
        <v>10</v>
      </c>
      <c r="N18" s="2">
        <v>2017</v>
      </c>
      <c r="O18" s="2">
        <v>3</v>
      </c>
      <c r="P18" s="2">
        <v>31</v>
      </c>
      <c r="Q18" s="29">
        <v>46</v>
      </c>
      <c r="R18" s="20">
        <f>SUM(Q18+M18+I18)</f>
        <v>87</v>
      </c>
      <c r="S18" s="6"/>
      <c r="T18" s="4"/>
    </row>
    <row r="19" spans="1:20" ht="17.100000000000001" customHeight="1">
      <c r="A19" s="2">
        <v>5</v>
      </c>
      <c r="B19" s="2">
        <v>5</v>
      </c>
      <c r="C19" s="3" t="s">
        <v>81</v>
      </c>
      <c r="D19" s="3" t="s">
        <v>82</v>
      </c>
      <c r="E19" s="3" t="s">
        <v>83</v>
      </c>
      <c r="F19" s="2">
        <v>1985</v>
      </c>
      <c r="G19" s="2">
        <v>10</v>
      </c>
      <c r="H19" s="2">
        <v>17</v>
      </c>
      <c r="I19" s="30"/>
      <c r="J19" s="2">
        <v>2007</v>
      </c>
      <c r="K19" s="2">
        <v>7</v>
      </c>
      <c r="L19" s="2">
        <v>1</v>
      </c>
      <c r="M19" s="30"/>
      <c r="N19" s="2">
        <v>1970</v>
      </c>
      <c r="O19" s="2">
        <v>12</v>
      </c>
      <c r="P19" s="2">
        <v>16</v>
      </c>
      <c r="Q19" s="30"/>
      <c r="R19" s="32"/>
      <c r="S19" s="6" t="s">
        <v>51</v>
      </c>
      <c r="T19" s="4"/>
    </row>
    <row r="20" spans="1:20" ht="17.100000000000001" customHeight="1">
      <c r="A20" s="2"/>
      <c r="B20" s="2"/>
      <c r="C20" s="3"/>
      <c r="D20" s="3"/>
      <c r="E20" s="3"/>
      <c r="F20" s="2">
        <v>31</v>
      </c>
      <c r="G20" s="2">
        <v>5</v>
      </c>
      <c r="H20" s="2">
        <v>14</v>
      </c>
      <c r="I20" s="31"/>
      <c r="J20" s="2">
        <v>9</v>
      </c>
      <c r="K20" s="2">
        <v>8</v>
      </c>
      <c r="L20" s="2">
        <v>30</v>
      </c>
      <c r="M20" s="31"/>
      <c r="N20" s="2">
        <v>46</v>
      </c>
      <c r="O20" s="2">
        <v>3</v>
      </c>
      <c r="P20" s="2">
        <v>15</v>
      </c>
      <c r="Q20" s="31"/>
      <c r="R20" s="21"/>
      <c r="S20" s="6"/>
      <c r="T20" s="4"/>
    </row>
    <row r="21" spans="1:20" ht="17.100000000000001" customHeight="1">
      <c r="A21" s="2"/>
      <c r="B21" s="2"/>
      <c r="C21" s="3"/>
      <c r="D21" s="3"/>
      <c r="E21" s="3"/>
      <c r="F21" s="2">
        <v>2017</v>
      </c>
      <c r="G21" s="2">
        <v>3</v>
      </c>
      <c r="H21" s="2">
        <v>31</v>
      </c>
      <c r="I21" s="29">
        <v>29</v>
      </c>
      <c r="J21" s="2">
        <v>2017</v>
      </c>
      <c r="K21" s="2">
        <v>3</v>
      </c>
      <c r="L21" s="2">
        <v>31</v>
      </c>
      <c r="M21" s="29">
        <v>10</v>
      </c>
      <c r="N21" s="2">
        <v>2017</v>
      </c>
      <c r="O21" s="2">
        <v>3</v>
      </c>
      <c r="P21" s="2">
        <v>31</v>
      </c>
      <c r="Q21" s="29">
        <v>47</v>
      </c>
      <c r="R21" s="20">
        <f t="shared" ref="R21" si="4">SUM(Q21+M21+I21)</f>
        <v>86</v>
      </c>
      <c r="S21" s="6"/>
      <c r="T21" s="4"/>
    </row>
    <row r="22" spans="1:20" ht="17.100000000000001" customHeight="1">
      <c r="A22" s="2">
        <v>6</v>
      </c>
      <c r="B22" s="2">
        <v>5</v>
      </c>
      <c r="C22" s="3" t="s">
        <v>62</v>
      </c>
      <c r="D22" s="3" t="s">
        <v>63</v>
      </c>
      <c r="E22" s="3" t="s">
        <v>64</v>
      </c>
      <c r="F22" s="2">
        <v>1988</v>
      </c>
      <c r="G22" s="2">
        <v>3</v>
      </c>
      <c r="H22" s="2">
        <v>14</v>
      </c>
      <c r="I22" s="30"/>
      <c r="J22" s="2">
        <v>2007</v>
      </c>
      <c r="K22" s="2">
        <v>7</v>
      </c>
      <c r="L22" s="2">
        <v>1</v>
      </c>
      <c r="M22" s="30"/>
      <c r="N22" s="2">
        <v>1970</v>
      </c>
      <c r="O22" s="2">
        <v>2</v>
      </c>
      <c r="P22" s="2">
        <v>1</v>
      </c>
      <c r="Q22" s="30"/>
      <c r="R22" s="32"/>
      <c r="S22" s="6" t="s">
        <v>51</v>
      </c>
      <c r="T22" s="4"/>
    </row>
    <row r="23" spans="1:20" ht="17.100000000000001" customHeight="1">
      <c r="A23" s="2"/>
      <c r="B23" s="2"/>
      <c r="C23" s="3"/>
      <c r="D23" s="3"/>
      <c r="E23" s="3"/>
      <c r="F23" s="2">
        <v>29</v>
      </c>
      <c r="G23" s="2">
        <v>0</v>
      </c>
      <c r="H23" s="2">
        <v>17</v>
      </c>
      <c r="I23" s="31"/>
      <c r="J23" s="2">
        <v>9</v>
      </c>
      <c r="K23" s="2">
        <v>8</v>
      </c>
      <c r="L23" s="2">
        <v>30</v>
      </c>
      <c r="M23" s="31"/>
      <c r="N23" s="2">
        <v>47</v>
      </c>
      <c r="O23" s="2">
        <v>1</v>
      </c>
      <c r="P23" s="2">
        <v>30</v>
      </c>
      <c r="Q23" s="31"/>
      <c r="R23" s="21"/>
      <c r="S23" s="6"/>
      <c r="T23" s="4"/>
    </row>
    <row r="24" spans="1:20" ht="17.100000000000001" customHeight="1">
      <c r="A24" s="2"/>
      <c r="B24" s="2"/>
      <c r="C24" s="3"/>
      <c r="D24" s="3"/>
      <c r="E24" s="3"/>
      <c r="F24" s="2">
        <v>2017</v>
      </c>
      <c r="G24" s="2">
        <v>3</v>
      </c>
      <c r="H24" s="2">
        <v>31</v>
      </c>
      <c r="I24" s="29">
        <v>28</v>
      </c>
      <c r="J24" s="2">
        <v>2017</v>
      </c>
      <c r="K24" s="2">
        <v>3</v>
      </c>
      <c r="L24" s="2">
        <v>31</v>
      </c>
      <c r="M24" s="29">
        <v>2</v>
      </c>
      <c r="N24" s="2">
        <v>2017</v>
      </c>
      <c r="O24" s="2">
        <v>3</v>
      </c>
      <c r="P24" s="2">
        <v>31</v>
      </c>
      <c r="Q24" s="29">
        <v>54</v>
      </c>
      <c r="R24" s="20">
        <f t="shared" ref="R24" si="5">SUM(Q24+M24+I24)</f>
        <v>84</v>
      </c>
      <c r="S24" s="6"/>
      <c r="T24" s="4"/>
    </row>
    <row r="25" spans="1:20" ht="17.100000000000001" customHeight="1">
      <c r="A25" s="2">
        <v>7</v>
      </c>
      <c r="B25" s="2">
        <v>5</v>
      </c>
      <c r="C25" s="3" t="s">
        <v>59</v>
      </c>
      <c r="D25" s="3" t="s">
        <v>60</v>
      </c>
      <c r="E25" s="3" t="s">
        <v>61</v>
      </c>
      <c r="F25" s="2">
        <v>1989</v>
      </c>
      <c r="G25" s="2">
        <v>9</v>
      </c>
      <c r="H25" s="2">
        <v>14</v>
      </c>
      <c r="I25" s="30"/>
      <c r="J25" s="2">
        <v>2014</v>
      </c>
      <c r="K25" s="2">
        <v>12</v>
      </c>
      <c r="L25" s="2">
        <v>31</v>
      </c>
      <c r="M25" s="30"/>
      <c r="N25" s="2">
        <v>1963</v>
      </c>
      <c r="O25" s="2">
        <v>4</v>
      </c>
      <c r="P25" s="2">
        <v>23</v>
      </c>
      <c r="Q25" s="30"/>
      <c r="R25" s="32"/>
      <c r="S25" s="6" t="s">
        <v>51</v>
      </c>
      <c r="T25" s="4"/>
    </row>
    <row r="26" spans="1:20" ht="17.100000000000001" customHeight="1">
      <c r="A26" s="2"/>
      <c r="B26" s="2"/>
      <c r="C26" s="3"/>
      <c r="D26" s="3"/>
      <c r="E26" s="3"/>
      <c r="F26" s="2">
        <v>27</v>
      </c>
      <c r="G26" s="2">
        <v>6</v>
      </c>
      <c r="H26" s="2">
        <v>17</v>
      </c>
      <c r="I26" s="31"/>
      <c r="J26" s="2">
        <v>2</v>
      </c>
      <c r="K26" s="2">
        <v>3</v>
      </c>
      <c r="L26" s="2">
        <v>0</v>
      </c>
      <c r="M26" s="31"/>
      <c r="N26" s="2">
        <v>53</v>
      </c>
      <c r="O26" s="2">
        <v>11</v>
      </c>
      <c r="P26" s="2">
        <v>8</v>
      </c>
      <c r="Q26" s="31"/>
      <c r="R26" s="21"/>
      <c r="S26" s="6"/>
      <c r="T26" s="4"/>
    </row>
    <row r="27" spans="1:20" ht="17.100000000000001" customHeight="1">
      <c r="A27" s="2"/>
      <c r="B27" s="2"/>
      <c r="C27" s="3"/>
      <c r="D27" s="3"/>
      <c r="E27" s="3"/>
      <c r="F27" s="2">
        <v>2017</v>
      </c>
      <c r="G27" s="2">
        <v>3</v>
      </c>
      <c r="H27" s="2">
        <v>31</v>
      </c>
      <c r="I27" s="29">
        <v>30</v>
      </c>
      <c r="J27" s="2">
        <v>2017</v>
      </c>
      <c r="K27" s="2">
        <v>3</v>
      </c>
      <c r="L27" s="2">
        <v>31</v>
      </c>
      <c r="M27" s="29">
        <v>5</v>
      </c>
      <c r="N27" s="2">
        <v>2017</v>
      </c>
      <c r="O27" s="2">
        <v>3</v>
      </c>
      <c r="P27" s="2">
        <v>31</v>
      </c>
      <c r="Q27" s="29">
        <v>49</v>
      </c>
      <c r="R27" s="20">
        <f t="shared" ref="R27" si="6">SUM(Q27+M27+I27)</f>
        <v>84</v>
      </c>
      <c r="S27" s="6"/>
      <c r="T27" s="4"/>
    </row>
    <row r="28" spans="1:20" ht="17.100000000000001" customHeight="1">
      <c r="A28" s="2">
        <v>8</v>
      </c>
      <c r="B28" s="2">
        <v>5</v>
      </c>
      <c r="C28" s="3" t="s">
        <v>70</v>
      </c>
      <c r="D28" s="3" t="s">
        <v>71</v>
      </c>
      <c r="E28" s="3" t="s">
        <v>72</v>
      </c>
      <c r="F28" s="2">
        <v>1987</v>
      </c>
      <c r="G28" s="2">
        <v>1</v>
      </c>
      <c r="H28" s="2">
        <v>1</v>
      </c>
      <c r="I28" s="30"/>
      <c r="J28" s="2">
        <v>2012</v>
      </c>
      <c r="K28" s="2">
        <v>1</v>
      </c>
      <c r="L28" s="2">
        <v>1</v>
      </c>
      <c r="M28" s="30"/>
      <c r="N28" s="2">
        <v>1968</v>
      </c>
      <c r="O28" s="2">
        <v>1</v>
      </c>
      <c r="P28" s="2">
        <v>1</v>
      </c>
      <c r="Q28" s="30"/>
      <c r="R28" s="32"/>
      <c r="S28" s="6" t="s">
        <v>51</v>
      </c>
      <c r="T28" s="4"/>
    </row>
    <row r="29" spans="1:20" ht="17.100000000000001" customHeight="1">
      <c r="A29" s="2"/>
      <c r="B29" s="2"/>
      <c r="C29" s="3"/>
      <c r="D29" s="3"/>
      <c r="E29" s="3"/>
      <c r="F29" s="2">
        <v>30</v>
      </c>
      <c r="G29" s="2">
        <v>2</v>
      </c>
      <c r="H29" s="2">
        <v>30</v>
      </c>
      <c r="I29" s="31"/>
      <c r="J29" s="2">
        <v>5</v>
      </c>
      <c r="K29" s="2">
        <v>2</v>
      </c>
      <c r="L29" s="2">
        <v>30</v>
      </c>
      <c r="M29" s="31"/>
      <c r="N29" s="2">
        <v>49</v>
      </c>
      <c r="O29" s="2">
        <v>2</v>
      </c>
      <c r="P29" s="2">
        <v>30</v>
      </c>
      <c r="Q29" s="31"/>
      <c r="R29" s="21"/>
      <c r="S29" s="6"/>
      <c r="T29" s="4"/>
    </row>
    <row r="30" spans="1:20" ht="17.100000000000001" customHeight="1">
      <c r="A30" s="2"/>
      <c r="B30" s="2"/>
      <c r="C30" s="3"/>
      <c r="D30" s="3"/>
      <c r="E30" s="3"/>
      <c r="F30" s="2">
        <v>2017</v>
      </c>
      <c r="G30" s="2">
        <v>3</v>
      </c>
      <c r="H30" s="2">
        <v>31</v>
      </c>
      <c r="I30" s="29">
        <v>30</v>
      </c>
      <c r="J30" s="2">
        <v>2017</v>
      </c>
      <c r="K30" s="2">
        <v>3</v>
      </c>
      <c r="L30" s="2">
        <v>31</v>
      </c>
      <c r="M30" s="29">
        <v>5</v>
      </c>
      <c r="N30" s="2">
        <v>2017</v>
      </c>
      <c r="O30" s="2">
        <v>3</v>
      </c>
      <c r="P30" s="2">
        <v>31</v>
      </c>
      <c r="Q30" s="29">
        <v>49</v>
      </c>
      <c r="R30" s="20">
        <f t="shared" ref="R30" si="7">SUM(Q30+M30+I30)</f>
        <v>84</v>
      </c>
      <c r="S30" s="6"/>
      <c r="T30" s="4"/>
    </row>
    <row r="31" spans="1:20" ht="17.100000000000001" customHeight="1">
      <c r="A31" s="2">
        <v>9</v>
      </c>
      <c r="B31" s="2">
        <v>5</v>
      </c>
      <c r="C31" s="3" t="s">
        <v>93</v>
      </c>
      <c r="D31" s="3" t="s">
        <v>53</v>
      </c>
      <c r="E31" s="3" t="s">
        <v>94</v>
      </c>
      <c r="F31" s="2">
        <v>1986</v>
      </c>
      <c r="G31" s="2">
        <v>11</v>
      </c>
      <c r="H31" s="2">
        <v>4</v>
      </c>
      <c r="I31" s="30"/>
      <c r="J31" s="2">
        <v>2011</v>
      </c>
      <c r="K31" s="2">
        <v>12</v>
      </c>
      <c r="L31" s="2">
        <v>2</v>
      </c>
      <c r="M31" s="30"/>
      <c r="N31" s="2">
        <v>1967</v>
      </c>
      <c r="O31" s="2">
        <v>11</v>
      </c>
      <c r="P31" s="2">
        <v>5</v>
      </c>
      <c r="Q31" s="30"/>
      <c r="R31" s="32"/>
      <c r="S31" s="6" t="s">
        <v>51</v>
      </c>
      <c r="T31" s="4"/>
    </row>
    <row r="32" spans="1:20" ht="17.100000000000001" customHeight="1">
      <c r="A32" s="2"/>
      <c r="B32" s="2"/>
      <c r="C32" s="3"/>
      <c r="D32" s="3"/>
      <c r="E32" s="3"/>
      <c r="F32" s="2">
        <v>30</v>
      </c>
      <c r="G32" s="2">
        <v>4</v>
      </c>
      <c r="H32" s="2">
        <v>27</v>
      </c>
      <c r="I32" s="31"/>
      <c r="J32" s="2">
        <v>5</v>
      </c>
      <c r="K32" s="2">
        <v>3</v>
      </c>
      <c r="L32" s="2">
        <v>29</v>
      </c>
      <c r="M32" s="31"/>
      <c r="N32" s="2">
        <v>49</v>
      </c>
      <c r="O32" s="2">
        <v>4</v>
      </c>
      <c r="P32" s="2">
        <v>26</v>
      </c>
      <c r="Q32" s="31"/>
      <c r="R32" s="21"/>
      <c r="S32" s="6"/>
      <c r="T32" s="4"/>
    </row>
    <row r="33" spans="1:20" ht="17.100000000000001" customHeight="1">
      <c r="A33" s="2"/>
      <c r="B33" s="2"/>
      <c r="C33" s="3"/>
      <c r="D33" s="3"/>
      <c r="E33" s="3"/>
      <c r="F33" s="2">
        <v>2017</v>
      </c>
      <c r="G33" s="2">
        <v>3</v>
      </c>
      <c r="H33" s="2">
        <v>31</v>
      </c>
      <c r="I33" s="29">
        <v>30</v>
      </c>
      <c r="J33" s="2">
        <v>2017</v>
      </c>
      <c r="K33" s="2">
        <v>3</v>
      </c>
      <c r="L33" s="2">
        <v>31</v>
      </c>
      <c r="M33" s="29">
        <v>5</v>
      </c>
      <c r="N33" s="2">
        <v>2017</v>
      </c>
      <c r="O33" s="2">
        <v>3</v>
      </c>
      <c r="P33" s="2">
        <v>31</v>
      </c>
      <c r="Q33" s="29">
        <v>48</v>
      </c>
      <c r="R33" s="20">
        <f t="shared" ref="R33" si="8">SUM(Q33+M33+I33)</f>
        <v>83</v>
      </c>
      <c r="S33" s="6"/>
      <c r="T33" s="4"/>
    </row>
    <row r="34" spans="1:20" ht="17.100000000000001" customHeight="1">
      <c r="A34" s="2">
        <v>10</v>
      </c>
      <c r="B34" s="2">
        <v>5</v>
      </c>
      <c r="C34" s="3" t="s">
        <v>91</v>
      </c>
      <c r="D34" s="3" t="s">
        <v>71</v>
      </c>
      <c r="E34" s="3" t="s">
        <v>72</v>
      </c>
      <c r="F34" s="2">
        <v>1987</v>
      </c>
      <c r="G34" s="2">
        <v>1</v>
      </c>
      <c r="H34" s="2">
        <v>11</v>
      </c>
      <c r="I34" s="30"/>
      <c r="J34" s="2">
        <v>2012</v>
      </c>
      <c r="K34" s="2">
        <v>1</v>
      </c>
      <c r="L34" s="2">
        <v>20</v>
      </c>
      <c r="M34" s="30"/>
      <c r="N34" s="2">
        <v>1969</v>
      </c>
      <c r="O34" s="2">
        <v>1</v>
      </c>
      <c r="P34" s="2">
        <v>20</v>
      </c>
      <c r="Q34" s="30"/>
      <c r="R34" s="32"/>
      <c r="S34" s="6" t="s">
        <v>51</v>
      </c>
      <c r="T34" s="4"/>
    </row>
    <row r="35" spans="1:20" ht="17.100000000000001" customHeight="1">
      <c r="A35" s="2"/>
      <c r="B35" s="2"/>
      <c r="C35" s="3"/>
      <c r="D35" s="3"/>
      <c r="E35" s="3"/>
      <c r="F35" s="2">
        <v>30</v>
      </c>
      <c r="G35" s="2">
        <v>2</v>
      </c>
      <c r="H35" s="2">
        <v>20</v>
      </c>
      <c r="I35" s="31"/>
      <c r="J35" s="2">
        <v>5</v>
      </c>
      <c r="K35" s="2">
        <v>2</v>
      </c>
      <c r="L35" s="2">
        <v>11</v>
      </c>
      <c r="M35" s="31"/>
      <c r="N35" s="2">
        <v>48</v>
      </c>
      <c r="O35" s="2">
        <v>2</v>
      </c>
      <c r="P35" s="2">
        <v>11</v>
      </c>
      <c r="Q35" s="31"/>
      <c r="R35" s="21"/>
      <c r="S35" s="6"/>
      <c r="T35" s="4"/>
    </row>
    <row r="36" spans="1:20" ht="17.100000000000001" customHeight="1">
      <c r="A36" s="2"/>
      <c r="B36" s="2"/>
      <c r="C36" s="3"/>
      <c r="D36" s="3"/>
      <c r="E36" s="3"/>
      <c r="F36" s="2">
        <v>2017</v>
      </c>
      <c r="G36" s="2">
        <v>3</v>
      </c>
      <c r="H36" s="2">
        <v>31</v>
      </c>
      <c r="I36" s="29">
        <v>25</v>
      </c>
      <c r="J36" s="2">
        <v>2017</v>
      </c>
      <c r="K36" s="2">
        <v>3</v>
      </c>
      <c r="L36" s="2">
        <v>31</v>
      </c>
      <c r="M36" s="29">
        <v>5</v>
      </c>
      <c r="N36" s="2">
        <v>2017</v>
      </c>
      <c r="O36" s="2">
        <v>3</v>
      </c>
      <c r="P36" s="2">
        <v>31</v>
      </c>
      <c r="Q36" s="29">
        <v>51</v>
      </c>
      <c r="R36" s="20">
        <f t="shared" ref="R36" si="9">SUM(Q36+M36+I36)</f>
        <v>81</v>
      </c>
      <c r="S36" s="6"/>
      <c r="T36" s="4"/>
    </row>
    <row r="37" spans="1:20" ht="17.100000000000001" customHeight="1">
      <c r="A37" s="2">
        <v>11</v>
      </c>
      <c r="B37" s="2">
        <v>4</v>
      </c>
      <c r="C37" s="3" t="s">
        <v>48</v>
      </c>
      <c r="D37" s="3" t="s">
        <v>49</v>
      </c>
      <c r="E37" s="3" t="s">
        <v>50</v>
      </c>
      <c r="F37" s="2">
        <v>1992</v>
      </c>
      <c r="G37" s="2">
        <v>1</v>
      </c>
      <c r="H37" s="2">
        <v>5</v>
      </c>
      <c r="I37" s="30"/>
      <c r="J37" s="2">
        <v>2012</v>
      </c>
      <c r="K37" s="2">
        <v>1</v>
      </c>
      <c r="L37" s="2">
        <v>5</v>
      </c>
      <c r="M37" s="30"/>
      <c r="N37" s="2">
        <v>1966</v>
      </c>
      <c r="O37" s="2">
        <v>1</v>
      </c>
      <c r="P37" s="2">
        <v>5</v>
      </c>
      <c r="Q37" s="30"/>
      <c r="R37" s="32"/>
      <c r="S37" s="6" t="s">
        <v>51</v>
      </c>
      <c r="T37" s="4"/>
    </row>
    <row r="38" spans="1:20" ht="17.100000000000001" customHeight="1">
      <c r="A38" s="2"/>
      <c r="B38" s="2"/>
      <c r="C38" s="3"/>
      <c r="D38" s="3"/>
      <c r="E38" s="3"/>
      <c r="F38" s="2">
        <v>25</v>
      </c>
      <c r="G38" s="2">
        <v>2</v>
      </c>
      <c r="H38" s="2">
        <v>26</v>
      </c>
      <c r="I38" s="31"/>
      <c r="J38" s="2">
        <v>5</v>
      </c>
      <c r="K38" s="2">
        <v>2</v>
      </c>
      <c r="L38" s="2">
        <v>26</v>
      </c>
      <c r="M38" s="31"/>
      <c r="N38" s="2">
        <v>51</v>
      </c>
      <c r="O38" s="2">
        <v>2</v>
      </c>
      <c r="P38" s="2">
        <v>26</v>
      </c>
      <c r="Q38" s="31"/>
      <c r="R38" s="21"/>
      <c r="S38" s="6"/>
      <c r="T38" s="4"/>
    </row>
    <row r="39" spans="1:20" ht="17.100000000000001" customHeight="1">
      <c r="A39" s="2"/>
      <c r="B39" s="2"/>
      <c r="C39" s="3"/>
      <c r="D39" s="3"/>
      <c r="E39" s="3"/>
      <c r="F39" s="2">
        <v>2017</v>
      </c>
      <c r="G39" s="2">
        <v>3</v>
      </c>
      <c r="H39" s="2">
        <v>31</v>
      </c>
      <c r="I39" s="29">
        <v>32</v>
      </c>
      <c r="J39" s="2">
        <v>2017</v>
      </c>
      <c r="K39" s="2">
        <v>3</v>
      </c>
      <c r="L39" s="2">
        <v>31</v>
      </c>
      <c r="M39" s="29">
        <v>6</v>
      </c>
      <c r="N39" s="2">
        <v>2017</v>
      </c>
      <c r="O39" s="2">
        <v>3</v>
      </c>
      <c r="P39" s="2">
        <v>31</v>
      </c>
      <c r="Q39" s="29">
        <v>51</v>
      </c>
      <c r="R39" s="20">
        <f t="shared" ref="R39" si="10">SUM(Q39+M39+I39)</f>
        <v>89</v>
      </c>
      <c r="S39" s="6"/>
      <c r="T39" s="4"/>
    </row>
    <row r="40" spans="1:20" ht="17.100000000000001" customHeight="1">
      <c r="A40" s="2">
        <v>12</v>
      </c>
      <c r="B40" s="2">
        <v>5</v>
      </c>
      <c r="C40" s="3" t="s">
        <v>92</v>
      </c>
      <c r="D40" s="3" t="s">
        <v>74</v>
      </c>
      <c r="E40" s="3" t="s">
        <v>77</v>
      </c>
      <c r="F40" s="2">
        <v>1985</v>
      </c>
      <c r="G40" s="2">
        <v>11</v>
      </c>
      <c r="H40" s="2">
        <v>18</v>
      </c>
      <c r="I40" s="30"/>
      <c r="J40" s="2">
        <v>2010</v>
      </c>
      <c r="K40" s="2">
        <v>12</v>
      </c>
      <c r="L40" s="2">
        <v>2</v>
      </c>
      <c r="M40" s="30"/>
      <c r="N40" s="2">
        <v>1965</v>
      </c>
      <c r="O40" s="2">
        <v>11</v>
      </c>
      <c r="P40" s="2">
        <v>18</v>
      </c>
      <c r="Q40" s="30"/>
      <c r="R40" s="32"/>
      <c r="S40" s="6" t="s">
        <v>51</v>
      </c>
      <c r="T40" s="4"/>
    </row>
    <row r="41" spans="1:20" ht="17.100000000000001" customHeight="1">
      <c r="A41" s="2"/>
      <c r="B41" s="2"/>
      <c r="C41" s="3"/>
      <c r="D41" s="3"/>
      <c r="E41" s="3"/>
      <c r="F41" s="2">
        <v>32</v>
      </c>
      <c r="G41" s="2">
        <v>4</v>
      </c>
      <c r="H41" s="2">
        <v>13</v>
      </c>
      <c r="I41" s="31"/>
      <c r="J41" s="2">
        <v>6</v>
      </c>
      <c r="K41" s="2">
        <v>3</v>
      </c>
      <c r="L41" s="2">
        <v>29</v>
      </c>
      <c r="M41" s="31"/>
      <c r="N41" s="2">
        <v>51</v>
      </c>
      <c r="O41" s="2">
        <v>3</v>
      </c>
      <c r="P41" s="2">
        <v>13</v>
      </c>
      <c r="Q41" s="31"/>
      <c r="R41" s="21"/>
      <c r="S41" s="6"/>
      <c r="T41" s="4"/>
    </row>
    <row r="42" spans="1:20" ht="17.100000000000001" customHeight="1">
      <c r="A42" s="2"/>
      <c r="B42" s="2"/>
      <c r="C42" s="3"/>
      <c r="D42" s="3"/>
      <c r="E42" s="3"/>
      <c r="F42" s="2">
        <v>2017</v>
      </c>
      <c r="G42" s="2">
        <v>3</v>
      </c>
      <c r="H42" s="2">
        <v>31</v>
      </c>
      <c r="I42" s="29">
        <v>28</v>
      </c>
      <c r="J42" s="2">
        <v>2017</v>
      </c>
      <c r="K42" s="2">
        <v>3</v>
      </c>
      <c r="L42" s="2">
        <v>31</v>
      </c>
      <c r="M42" s="29">
        <v>3</v>
      </c>
      <c r="N42" s="2">
        <v>2017</v>
      </c>
      <c r="O42" s="2">
        <v>3</v>
      </c>
      <c r="P42" s="2">
        <v>31</v>
      </c>
      <c r="Q42" s="29">
        <v>47</v>
      </c>
      <c r="R42" s="20">
        <f t="shared" ref="R42" si="11">SUM(Q42+M42+I42)</f>
        <v>78</v>
      </c>
      <c r="S42" s="6"/>
      <c r="T42" s="4"/>
    </row>
    <row r="43" spans="1:20" ht="17.100000000000001" customHeight="1">
      <c r="A43" s="2">
        <v>13</v>
      </c>
      <c r="B43" s="2">
        <v>5</v>
      </c>
      <c r="C43" s="3" t="s">
        <v>78</v>
      </c>
      <c r="D43" s="3" t="s">
        <v>53</v>
      </c>
      <c r="E43" s="3" t="s">
        <v>79</v>
      </c>
      <c r="F43" s="2">
        <v>1989</v>
      </c>
      <c r="G43" s="2">
        <v>4</v>
      </c>
      <c r="H43" s="2">
        <v>13</v>
      </c>
      <c r="I43" s="30"/>
      <c r="J43" s="2">
        <v>2013</v>
      </c>
      <c r="K43" s="2">
        <v>12</v>
      </c>
      <c r="L43" s="2">
        <v>2</v>
      </c>
      <c r="M43" s="30"/>
      <c r="N43" s="2">
        <v>1970</v>
      </c>
      <c r="O43" s="2">
        <v>4</v>
      </c>
      <c r="P43" s="2">
        <v>19</v>
      </c>
      <c r="Q43" s="30"/>
      <c r="R43" s="32"/>
      <c r="S43" s="6" t="s">
        <v>51</v>
      </c>
      <c r="T43" s="4"/>
    </row>
    <row r="44" spans="1:20" ht="17.100000000000001" customHeight="1">
      <c r="A44" s="2"/>
      <c r="B44" s="2"/>
      <c r="C44" s="3"/>
      <c r="D44" s="3"/>
      <c r="E44" s="3"/>
      <c r="F44" s="2">
        <v>27</v>
      </c>
      <c r="G44" s="2">
        <v>11</v>
      </c>
      <c r="H44" s="2">
        <v>18</v>
      </c>
      <c r="I44" s="31"/>
      <c r="J44" s="2">
        <v>3</v>
      </c>
      <c r="K44" s="2">
        <v>3</v>
      </c>
      <c r="L44" s="2">
        <v>29</v>
      </c>
      <c r="M44" s="31"/>
      <c r="N44" s="2">
        <v>46</v>
      </c>
      <c r="O44" s="2">
        <v>11</v>
      </c>
      <c r="P44" s="2">
        <v>12</v>
      </c>
      <c r="Q44" s="31"/>
      <c r="R44" s="21"/>
      <c r="S44" s="6"/>
      <c r="T44" s="4"/>
    </row>
    <row r="45" spans="1:20" ht="17.100000000000001" customHeight="1">
      <c r="A45" s="2"/>
      <c r="B45" s="2"/>
      <c r="C45" s="3"/>
      <c r="D45" s="3"/>
      <c r="E45" s="3"/>
      <c r="F45" s="2">
        <v>2017</v>
      </c>
      <c r="G45" s="2">
        <v>3</v>
      </c>
      <c r="H45" s="2">
        <v>31</v>
      </c>
      <c r="I45" s="29">
        <v>25</v>
      </c>
      <c r="J45" s="2">
        <v>2017</v>
      </c>
      <c r="K45" s="2">
        <v>3</v>
      </c>
      <c r="L45" s="2">
        <v>31</v>
      </c>
      <c r="M45" s="29">
        <v>5</v>
      </c>
      <c r="N45" s="2">
        <v>2017</v>
      </c>
      <c r="O45" s="2">
        <v>3</v>
      </c>
      <c r="P45" s="2">
        <v>31</v>
      </c>
      <c r="Q45" s="29">
        <v>47</v>
      </c>
      <c r="R45" s="20">
        <f t="shared" ref="R45" si="12">SUM(Q45+M45+I45)</f>
        <v>77</v>
      </c>
      <c r="S45" s="6"/>
      <c r="T45" s="4"/>
    </row>
    <row r="46" spans="1:20" ht="17.100000000000001" customHeight="1">
      <c r="A46" s="2">
        <v>14</v>
      </c>
      <c r="B46" s="2">
        <v>5</v>
      </c>
      <c r="C46" s="3" t="s">
        <v>57</v>
      </c>
      <c r="D46" s="3" t="s">
        <v>53</v>
      </c>
      <c r="E46" s="3" t="s">
        <v>58</v>
      </c>
      <c r="F46" s="2">
        <v>1992</v>
      </c>
      <c r="G46" s="2">
        <v>1</v>
      </c>
      <c r="H46" s="2">
        <v>4</v>
      </c>
      <c r="I46" s="30"/>
      <c r="J46" s="2">
        <v>2012</v>
      </c>
      <c r="K46" s="2">
        <v>1</v>
      </c>
      <c r="L46" s="2">
        <v>4</v>
      </c>
      <c r="M46" s="30"/>
      <c r="N46" s="2">
        <v>1970</v>
      </c>
      <c r="O46" s="2">
        <v>4</v>
      </c>
      <c r="P46" s="2">
        <v>20</v>
      </c>
      <c r="Q46" s="30"/>
      <c r="R46" s="32"/>
      <c r="S46" s="6" t="s">
        <v>51</v>
      </c>
      <c r="T46" s="4"/>
    </row>
    <row r="47" spans="1:20" ht="17.100000000000001" customHeight="1">
      <c r="A47" s="2"/>
      <c r="B47" s="2"/>
      <c r="C47" s="3"/>
      <c r="D47" s="3"/>
      <c r="E47" s="3"/>
      <c r="F47" s="2">
        <v>25</v>
      </c>
      <c r="G47" s="2">
        <v>2</v>
      </c>
      <c r="H47" s="2">
        <v>27</v>
      </c>
      <c r="I47" s="31"/>
      <c r="J47" s="2">
        <v>5</v>
      </c>
      <c r="K47" s="2">
        <v>2</v>
      </c>
      <c r="L47" s="2">
        <v>27</v>
      </c>
      <c r="M47" s="31"/>
      <c r="N47" s="2">
        <v>46</v>
      </c>
      <c r="O47" s="2">
        <v>11</v>
      </c>
      <c r="P47" s="2">
        <v>11</v>
      </c>
      <c r="Q47" s="31"/>
      <c r="R47" s="21"/>
      <c r="S47" s="6"/>
      <c r="T47" s="4"/>
    </row>
    <row r="48" spans="1:20" ht="17.100000000000001" customHeight="1">
      <c r="A48" s="2"/>
      <c r="B48" s="2"/>
      <c r="C48" s="3"/>
      <c r="D48" s="3"/>
      <c r="E48" s="3"/>
      <c r="F48" s="2">
        <v>2017</v>
      </c>
      <c r="G48" s="2">
        <v>3</v>
      </c>
      <c r="H48" s="2">
        <v>31</v>
      </c>
      <c r="I48" s="29">
        <v>22</v>
      </c>
      <c r="J48" s="2">
        <v>2017</v>
      </c>
      <c r="K48" s="2">
        <v>3</v>
      </c>
      <c r="L48" s="2">
        <v>31</v>
      </c>
      <c r="M48" s="29">
        <v>1</v>
      </c>
      <c r="N48" s="2">
        <v>2017</v>
      </c>
      <c r="O48" s="2">
        <v>3</v>
      </c>
      <c r="P48" s="2">
        <v>31</v>
      </c>
      <c r="Q48" s="29">
        <v>52</v>
      </c>
      <c r="R48" s="20">
        <f t="shared" ref="R48" si="13">SUM(Q48+M48+I48)</f>
        <v>75</v>
      </c>
      <c r="S48" s="6"/>
      <c r="T48" s="4"/>
    </row>
    <row r="49" spans="1:20" ht="17.100000000000001" customHeight="1">
      <c r="A49" s="2">
        <v>15</v>
      </c>
      <c r="B49" s="2">
        <v>4</v>
      </c>
      <c r="C49" s="3" t="s">
        <v>84</v>
      </c>
      <c r="D49" s="3" t="s">
        <v>71</v>
      </c>
      <c r="E49" s="3" t="s">
        <v>85</v>
      </c>
      <c r="F49" s="2">
        <v>1995</v>
      </c>
      <c r="G49" s="2">
        <v>7</v>
      </c>
      <c r="H49" s="2">
        <v>1</v>
      </c>
      <c r="I49" s="30"/>
      <c r="J49" s="2">
        <v>2015</v>
      </c>
      <c r="K49" s="2">
        <v>12</v>
      </c>
      <c r="L49" s="2">
        <v>2</v>
      </c>
      <c r="M49" s="30"/>
      <c r="N49" s="2">
        <v>1965</v>
      </c>
      <c r="O49" s="2">
        <v>4</v>
      </c>
      <c r="P49" s="2">
        <v>12</v>
      </c>
      <c r="Q49" s="30"/>
      <c r="R49" s="32"/>
      <c r="S49" s="6" t="s">
        <v>51</v>
      </c>
      <c r="T49" s="4"/>
    </row>
    <row r="50" spans="1:20" ht="17.100000000000001" customHeight="1">
      <c r="A50" s="2"/>
      <c r="B50" s="2"/>
      <c r="C50" s="3"/>
      <c r="D50" s="3"/>
      <c r="E50" s="3"/>
      <c r="F50" s="2">
        <v>21</v>
      </c>
      <c r="G50" s="2">
        <v>8</v>
      </c>
      <c r="H50" s="2">
        <v>30</v>
      </c>
      <c r="I50" s="31"/>
      <c r="J50" s="2">
        <v>1</v>
      </c>
      <c r="K50" s="2">
        <v>3</v>
      </c>
      <c r="L50" s="2">
        <v>29</v>
      </c>
      <c r="M50" s="31"/>
      <c r="N50" s="2">
        <v>51</v>
      </c>
      <c r="O50" s="2">
        <v>11</v>
      </c>
      <c r="P50" s="2">
        <v>19</v>
      </c>
      <c r="Q50" s="31"/>
      <c r="R50" s="21"/>
      <c r="S50" s="6"/>
      <c r="T50" s="4"/>
    </row>
    <row r="51" spans="1:20" ht="17.100000000000001" customHeight="1">
      <c r="A51" s="2"/>
      <c r="B51" s="2"/>
      <c r="C51" s="3"/>
      <c r="D51" s="3"/>
      <c r="E51" s="3"/>
      <c r="F51" s="2">
        <v>2017</v>
      </c>
      <c r="G51" s="2">
        <v>3</v>
      </c>
      <c r="H51" s="2">
        <v>31</v>
      </c>
      <c r="I51" s="29">
        <v>25</v>
      </c>
      <c r="J51" s="2">
        <v>2017</v>
      </c>
      <c r="K51" s="2">
        <v>3</v>
      </c>
      <c r="L51" s="2">
        <v>31</v>
      </c>
      <c r="M51" s="29">
        <v>0</v>
      </c>
      <c r="N51" s="2">
        <v>2017</v>
      </c>
      <c r="O51" s="2">
        <v>3</v>
      </c>
      <c r="P51" s="2">
        <v>31</v>
      </c>
      <c r="Q51" s="29">
        <v>50</v>
      </c>
      <c r="R51" s="20">
        <f t="shared" ref="R51" si="14">SUM(Q51+M51+I51)</f>
        <v>75</v>
      </c>
      <c r="S51" s="6"/>
      <c r="T51" s="4"/>
    </row>
    <row r="52" spans="1:20" ht="17.100000000000001" customHeight="1">
      <c r="A52" s="2">
        <v>16</v>
      </c>
      <c r="B52" s="2">
        <v>5</v>
      </c>
      <c r="C52" s="3" t="s">
        <v>52</v>
      </c>
      <c r="D52" s="3" t="s">
        <v>53</v>
      </c>
      <c r="E52" s="3" t="s">
        <v>54</v>
      </c>
      <c r="F52" s="2">
        <v>1992</v>
      </c>
      <c r="G52" s="2">
        <v>1</v>
      </c>
      <c r="H52" s="2">
        <v>5</v>
      </c>
      <c r="I52" s="30"/>
      <c r="J52" s="2">
        <v>2017</v>
      </c>
      <c r="K52" s="2">
        <v>1</v>
      </c>
      <c r="L52" s="2">
        <v>5</v>
      </c>
      <c r="M52" s="30"/>
      <c r="N52" s="2">
        <v>1967</v>
      </c>
      <c r="O52" s="2">
        <v>2</v>
      </c>
      <c r="P52" s="2">
        <v>1</v>
      </c>
      <c r="Q52" s="30"/>
      <c r="R52" s="32"/>
      <c r="S52" s="6" t="s">
        <v>51</v>
      </c>
      <c r="T52" s="4"/>
    </row>
    <row r="53" spans="1:20" ht="17.100000000000001" customHeight="1">
      <c r="A53" s="2"/>
      <c r="B53" s="2"/>
      <c r="C53" s="3"/>
      <c r="D53" s="3"/>
      <c r="E53" s="3"/>
      <c r="F53" s="2">
        <v>25</v>
      </c>
      <c r="G53" s="2">
        <v>2</v>
      </c>
      <c r="H53" s="2">
        <v>26</v>
      </c>
      <c r="I53" s="31"/>
      <c r="J53" s="2">
        <v>0</v>
      </c>
      <c r="K53" s="2">
        <v>2</v>
      </c>
      <c r="L53" s="2">
        <v>26</v>
      </c>
      <c r="M53" s="31"/>
      <c r="N53" s="2">
        <v>50</v>
      </c>
      <c r="O53" s="2">
        <v>1</v>
      </c>
      <c r="P53" s="2">
        <v>30</v>
      </c>
      <c r="Q53" s="31"/>
      <c r="R53" s="21"/>
      <c r="S53" s="6"/>
      <c r="T53" s="4"/>
    </row>
    <row r="54" spans="1:20" ht="17.100000000000001" customHeight="1">
      <c r="A54" s="2"/>
      <c r="B54" s="2"/>
      <c r="C54" s="3"/>
      <c r="D54" s="3"/>
      <c r="E54" s="3"/>
      <c r="F54" s="2">
        <v>2017</v>
      </c>
      <c r="G54" s="2">
        <v>3</v>
      </c>
      <c r="H54" s="2">
        <v>31</v>
      </c>
      <c r="I54" s="29">
        <v>25</v>
      </c>
      <c r="J54" s="2">
        <v>2017</v>
      </c>
      <c r="K54" s="2">
        <v>3</v>
      </c>
      <c r="L54" s="2">
        <v>31</v>
      </c>
      <c r="M54" s="29">
        <v>0</v>
      </c>
      <c r="N54" s="2">
        <v>2017</v>
      </c>
      <c r="O54" s="2">
        <v>3</v>
      </c>
      <c r="P54" s="2">
        <v>31</v>
      </c>
      <c r="Q54" s="29">
        <v>47</v>
      </c>
      <c r="R54" s="20">
        <f t="shared" ref="R54" si="15">SUM(Q54+M54+I54)</f>
        <v>72</v>
      </c>
      <c r="S54" s="6"/>
      <c r="T54" s="4"/>
    </row>
    <row r="55" spans="1:20" ht="17.100000000000001" customHeight="1">
      <c r="A55" s="2">
        <v>17</v>
      </c>
      <c r="B55" s="2">
        <v>5</v>
      </c>
      <c r="C55" s="3" t="s">
        <v>68</v>
      </c>
      <c r="D55" s="3" t="s">
        <v>53</v>
      </c>
      <c r="E55" s="3" t="s">
        <v>69</v>
      </c>
      <c r="F55" s="2">
        <v>1992</v>
      </c>
      <c r="G55" s="2">
        <v>1</v>
      </c>
      <c r="H55" s="2">
        <v>4</v>
      </c>
      <c r="I55" s="30"/>
      <c r="J55" s="2">
        <v>2017</v>
      </c>
      <c r="K55" s="2">
        <v>1</v>
      </c>
      <c r="L55" s="2">
        <v>4</v>
      </c>
      <c r="M55" s="30"/>
      <c r="N55" s="2">
        <v>1970</v>
      </c>
      <c r="O55" s="2">
        <v>5</v>
      </c>
      <c r="P55" s="2">
        <v>29</v>
      </c>
      <c r="Q55" s="30"/>
      <c r="R55" s="32"/>
      <c r="S55" s="6" t="s">
        <v>51</v>
      </c>
      <c r="T55" s="4"/>
    </row>
    <row r="56" spans="1:20" ht="17.100000000000001" customHeight="1">
      <c r="A56" s="2"/>
      <c r="B56" s="2"/>
      <c r="C56" s="3"/>
      <c r="D56" s="3"/>
      <c r="E56" s="3"/>
      <c r="F56" s="2">
        <v>25</v>
      </c>
      <c r="G56" s="2">
        <v>2</v>
      </c>
      <c r="H56" s="2">
        <v>27</v>
      </c>
      <c r="I56" s="31"/>
      <c r="J56" s="2">
        <v>0</v>
      </c>
      <c r="K56" s="2">
        <v>2</v>
      </c>
      <c r="L56" s="2">
        <v>27</v>
      </c>
      <c r="M56" s="31"/>
      <c r="N56" s="2">
        <v>46</v>
      </c>
      <c r="O56" s="2">
        <v>10</v>
      </c>
      <c r="P56" s="2">
        <v>2</v>
      </c>
      <c r="Q56" s="31"/>
      <c r="R56" s="21"/>
      <c r="S56" s="6"/>
      <c r="T56" s="4"/>
    </row>
    <row r="57" spans="1:20" ht="17.100000000000001" customHeight="1">
      <c r="A57" s="2"/>
      <c r="B57" s="2"/>
      <c r="C57" s="3"/>
      <c r="D57" s="3"/>
      <c r="E57" s="3"/>
      <c r="F57" s="2">
        <v>2017</v>
      </c>
      <c r="G57" s="2">
        <v>3</v>
      </c>
      <c r="H57" s="2">
        <v>31</v>
      </c>
      <c r="I57" s="29">
        <v>25</v>
      </c>
      <c r="J57" s="2">
        <v>2017</v>
      </c>
      <c r="K57" s="2">
        <v>3</v>
      </c>
      <c r="L57" s="2">
        <v>31</v>
      </c>
      <c r="M57" s="29">
        <v>0</v>
      </c>
      <c r="N57" s="2">
        <v>2017</v>
      </c>
      <c r="O57" s="2">
        <v>3</v>
      </c>
      <c r="P57" s="2">
        <v>31</v>
      </c>
      <c r="Q57" s="29">
        <v>47</v>
      </c>
      <c r="R57" s="20">
        <f t="shared" ref="R57" si="16">SUM(Q57+M57+I57)</f>
        <v>72</v>
      </c>
      <c r="S57" s="6"/>
      <c r="T57" s="4"/>
    </row>
    <row r="58" spans="1:20" ht="17.100000000000001" customHeight="1">
      <c r="A58" s="2">
        <v>18</v>
      </c>
      <c r="B58" s="2">
        <v>5</v>
      </c>
      <c r="C58" s="3" t="s">
        <v>89</v>
      </c>
      <c r="D58" s="3" t="s">
        <v>60</v>
      </c>
      <c r="E58" s="3" t="s">
        <v>90</v>
      </c>
      <c r="F58" s="2">
        <v>1992</v>
      </c>
      <c r="G58" s="2">
        <v>1</v>
      </c>
      <c r="H58" s="2">
        <v>4</v>
      </c>
      <c r="I58" s="30"/>
      <c r="J58" s="2">
        <v>2017</v>
      </c>
      <c r="K58" s="2">
        <v>1</v>
      </c>
      <c r="L58" s="2">
        <v>4</v>
      </c>
      <c r="M58" s="30"/>
      <c r="N58" s="2">
        <v>1970</v>
      </c>
      <c r="O58" s="2">
        <v>1</v>
      </c>
      <c r="P58" s="2">
        <v>6</v>
      </c>
      <c r="Q58" s="30"/>
      <c r="R58" s="32"/>
      <c r="S58" s="6" t="s">
        <v>51</v>
      </c>
      <c r="T58" s="4"/>
    </row>
    <row r="59" spans="1:20" ht="17.100000000000001" customHeight="1">
      <c r="A59" s="2"/>
      <c r="B59" s="2"/>
      <c r="C59" s="3"/>
      <c r="D59" s="3"/>
      <c r="E59" s="3"/>
      <c r="F59" s="2">
        <v>25</v>
      </c>
      <c r="G59" s="2">
        <v>2</v>
      </c>
      <c r="H59" s="2">
        <v>27</v>
      </c>
      <c r="I59" s="31"/>
      <c r="J59" s="2">
        <v>0</v>
      </c>
      <c r="K59" s="2">
        <v>2</v>
      </c>
      <c r="L59" s="2">
        <v>27</v>
      </c>
      <c r="M59" s="31"/>
      <c r="N59" s="2">
        <v>47</v>
      </c>
      <c r="O59" s="2">
        <v>2</v>
      </c>
      <c r="P59" s="2">
        <v>25</v>
      </c>
      <c r="Q59" s="31"/>
      <c r="R59" s="21"/>
      <c r="S59" s="6"/>
      <c r="T59" s="4"/>
    </row>
    <row r="60" spans="1:20" ht="17.100000000000001" customHeight="1">
      <c r="A60" s="2"/>
      <c r="B60" s="2"/>
      <c r="C60" s="3"/>
      <c r="D60" s="3"/>
      <c r="E60" s="3"/>
      <c r="F60" s="2">
        <v>2017</v>
      </c>
      <c r="G60" s="2">
        <v>3</v>
      </c>
      <c r="H60" s="2">
        <v>31</v>
      </c>
      <c r="I60" s="29">
        <v>24</v>
      </c>
      <c r="J60" s="2">
        <v>2017</v>
      </c>
      <c r="K60" s="2">
        <v>3</v>
      </c>
      <c r="L60" s="2">
        <v>31</v>
      </c>
      <c r="M60" s="29">
        <v>4</v>
      </c>
      <c r="N60" s="2">
        <v>2017</v>
      </c>
      <c r="O60" s="2">
        <v>3</v>
      </c>
      <c r="P60" s="2">
        <v>31</v>
      </c>
      <c r="Q60" s="29">
        <v>44</v>
      </c>
      <c r="R60" s="20">
        <f t="shared" ref="R60" si="17">SUM(Q60+M60+I60)</f>
        <v>72</v>
      </c>
      <c r="S60" s="6"/>
      <c r="T60" s="4"/>
    </row>
    <row r="61" spans="1:20" ht="17.100000000000001" customHeight="1">
      <c r="A61" s="2">
        <v>19</v>
      </c>
      <c r="B61" s="2">
        <v>4</v>
      </c>
      <c r="C61" s="3" t="s">
        <v>73</v>
      </c>
      <c r="D61" s="3" t="s">
        <v>74</v>
      </c>
      <c r="E61" s="3" t="s">
        <v>75</v>
      </c>
      <c r="F61" s="2">
        <v>1993</v>
      </c>
      <c r="G61" s="2">
        <v>3</v>
      </c>
      <c r="H61" s="2">
        <v>5</v>
      </c>
      <c r="I61" s="30"/>
      <c r="J61" s="2">
        <v>2013</v>
      </c>
      <c r="K61" s="2">
        <v>5</v>
      </c>
      <c r="L61" s="2">
        <v>30</v>
      </c>
      <c r="M61" s="30"/>
      <c r="N61" s="2">
        <v>1973</v>
      </c>
      <c r="O61" s="2">
        <v>6</v>
      </c>
      <c r="P61" s="2">
        <v>1</v>
      </c>
      <c r="Q61" s="30"/>
      <c r="R61" s="32"/>
      <c r="S61" s="6" t="s">
        <v>51</v>
      </c>
      <c r="T61" s="4"/>
    </row>
    <row r="62" spans="1:20" ht="17.100000000000001" customHeight="1">
      <c r="A62" s="2"/>
      <c r="B62" s="2"/>
      <c r="C62" s="3"/>
      <c r="D62" s="3"/>
      <c r="E62" s="3"/>
      <c r="F62" s="2">
        <v>24</v>
      </c>
      <c r="G62" s="2">
        <v>0</v>
      </c>
      <c r="H62" s="2">
        <v>26</v>
      </c>
      <c r="I62" s="31"/>
      <c r="J62" s="2">
        <v>3</v>
      </c>
      <c r="K62" s="2">
        <v>10</v>
      </c>
      <c r="L62" s="2">
        <v>1</v>
      </c>
      <c r="M62" s="31"/>
      <c r="N62" s="2">
        <v>43</v>
      </c>
      <c r="O62" s="2">
        <v>9</v>
      </c>
      <c r="P62" s="2">
        <v>30</v>
      </c>
      <c r="Q62" s="31"/>
      <c r="R62" s="21"/>
      <c r="S62" s="6"/>
      <c r="T62" s="4"/>
    </row>
    <row r="63" spans="1:20" ht="17.100000000000001" customHeight="1">
      <c r="A63" s="2"/>
      <c r="B63" s="2"/>
      <c r="C63" s="3"/>
      <c r="D63" s="3"/>
      <c r="E63" s="3"/>
      <c r="F63" s="2">
        <v>2017</v>
      </c>
      <c r="G63" s="2">
        <v>3</v>
      </c>
      <c r="H63" s="2">
        <v>31</v>
      </c>
      <c r="I63" s="29">
        <v>22</v>
      </c>
      <c r="J63" s="2">
        <v>2017</v>
      </c>
      <c r="K63" s="2">
        <v>3</v>
      </c>
      <c r="L63" s="2">
        <v>31</v>
      </c>
      <c r="M63" s="29">
        <v>2</v>
      </c>
      <c r="N63" s="2">
        <v>2017</v>
      </c>
      <c r="O63" s="2">
        <v>3</v>
      </c>
      <c r="P63" s="2">
        <v>31</v>
      </c>
      <c r="Q63" s="29">
        <v>46</v>
      </c>
      <c r="R63" s="20">
        <f t="shared" ref="R63" si="18">SUM(Q63+M63+I63)</f>
        <v>70</v>
      </c>
      <c r="S63" s="6"/>
      <c r="T63" s="4"/>
    </row>
    <row r="64" spans="1:20" ht="17.100000000000001" customHeight="1">
      <c r="A64" s="2">
        <v>20</v>
      </c>
      <c r="B64" s="2">
        <v>4</v>
      </c>
      <c r="C64" s="3" t="s">
        <v>80</v>
      </c>
      <c r="D64" s="3" t="s">
        <v>74</v>
      </c>
      <c r="E64" s="3" t="s">
        <v>77</v>
      </c>
      <c r="F64" s="2">
        <v>1995</v>
      </c>
      <c r="G64" s="2">
        <v>3</v>
      </c>
      <c r="H64" s="2">
        <v>23</v>
      </c>
      <c r="I64" s="30"/>
      <c r="J64" s="2">
        <v>2015</v>
      </c>
      <c r="K64" s="2">
        <v>4</v>
      </c>
      <c r="L64" s="2">
        <v>2</v>
      </c>
      <c r="M64" s="30"/>
      <c r="N64" s="2">
        <v>1971</v>
      </c>
      <c r="O64" s="2">
        <v>5</v>
      </c>
      <c r="P64" s="2">
        <v>1</v>
      </c>
      <c r="Q64" s="30"/>
      <c r="R64" s="32"/>
      <c r="S64" s="6" t="s">
        <v>51</v>
      </c>
      <c r="T64" s="4"/>
    </row>
    <row r="65" spans="1:20" ht="17.100000000000001" customHeight="1">
      <c r="A65" s="2"/>
      <c r="B65" s="2"/>
      <c r="C65" s="3"/>
      <c r="D65" s="3"/>
      <c r="E65" s="3"/>
      <c r="F65" s="2">
        <v>22</v>
      </c>
      <c r="G65" s="2">
        <v>0</v>
      </c>
      <c r="H65" s="2">
        <v>8</v>
      </c>
      <c r="I65" s="31"/>
      <c r="J65" s="2">
        <v>1</v>
      </c>
      <c r="K65" s="2">
        <v>11</v>
      </c>
      <c r="L65" s="2">
        <v>29</v>
      </c>
      <c r="M65" s="31"/>
      <c r="N65" s="2">
        <v>45</v>
      </c>
      <c r="O65" s="2">
        <v>10</v>
      </c>
      <c r="P65" s="2">
        <v>30</v>
      </c>
      <c r="Q65" s="31"/>
      <c r="R65" s="21"/>
      <c r="S65" s="6"/>
      <c r="T65" s="4"/>
    </row>
    <row r="66" spans="1:20" ht="17.100000000000001" customHeight="1">
      <c r="A66" s="2"/>
      <c r="B66" s="2"/>
      <c r="C66" s="3"/>
      <c r="D66" s="3"/>
      <c r="E66" s="3"/>
      <c r="F66" s="2">
        <v>2017</v>
      </c>
      <c r="G66" s="2">
        <v>3</v>
      </c>
      <c r="H66" s="2">
        <v>31</v>
      </c>
      <c r="I66" s="29">
        <v>22</v>
      </c>
      <c r="J66" s="2">
        <v>2017</v>
      </c>
      <c r="K66" s="2">
        <v>3</v>
      </c>
      <c r="L66" s="2">
        <v>31</v>
      </c>
      <c r="M66" s="29">
        <v>2</v>
      </c>
      <c r="N66" s="2">
        <v>2017</v>
      </c>
      <c r="O66" s="2">
        <v>3</v>
      </c>
      <c r="P66" s="2">
        <v>31</v>
      </c>
      <c r="Q66" s="29">
        <v>45</v>
      </c>
      <c r="R66" s="20">
        <f t="shared" ref="R66" si="19">SUM(Q66+M66+I66)</f>
        <v>69</v>
      </c>
      <c r="S66" s="6"/>
      <c r="T66" s="4"/>
    </row>
    <row r="67" spans="1:20" ht="17.100000000000001" customHeight="1">
      <c r="A67" s="2">
        <v>21</v>
      </c>
      <c r="B67" s="2">
        <v>4</v>
      </c>
      <c r="C67" s="3" t="s">
        <v>86</v>
      </c>
      <c r="D67" s="3" t="s">
        <v>71</v>
      </c>
      <c r="E67" s="3" t="s">
        <v>72</v>
      </c>
      <c r="F67" s="2">
        <v>1995</v>
      </c>
      <c r="G67" s="2">
        <v>4</v>
      </c>
      <c r="H67" s="2">
        <v>10</v>
      </c>
      <c r="I67" s="30"/>
      <c r="J67" s="2">
        <v>2015</v>
      </c>
      <c r="K67" s="2">
        <v>4</v>
      </c>
      <c r="L67" s="2">
        <v>16</v>
      </c>
      <c r="M67" s="30"/>
      <c r="N67" s="2">
        <v>1972</v>
      </c>
      <c r="O67" s="2">
        <v>3</v>
      </c>
      <c r="P67" s="2">
        <v>25</v>
      </c>
      <c r="Q67" s="30"/>
      <c r="R67" s="32"/>
      <c r="S67" s="6" t="s">
        <v>51</v>
      </c>
      <c r="T67" s="4"/>
    </row>
    <row r="68" spans="1:20" ht="17.100000000000001" customHeight="1">
      <c r="A68" s="2"/>
      <c r="B68" s="2"/>
      <c r="C68" s="3"/>
      <c r="D68" s="3"/>
      <c r="E68" s="3"/>
      <c r="F68" s="2">
        <v>21</v>
      </c>
      <c r="G68" s="2">
        <v>11</v>
      </c>
      <c r="H68" s="2">
        <v>21</v>
      </c>
      <c r="I68" s="31"/>
      <c r="J68" s="2">
        <v>1</v>
      </c>
      <c r="K68" s="2">
        <v>11</v>
      </c>
      <c r="L68" s="2">
        <v>15</v>
      </c>
      <c r="M68" s="31"/>
      <c r="N68" s="2">
        <v>45</v>
      </c>
      <c r="O68" s="2">
        <v>0</v>
      </c>
      <c r="P68" s="2">
        <v>6</v>
      </c>
      <c r="Q68" s="31"/>
      <c r="R68" s="21"/>
      <c r="S68" s="6"/>
      <c r="T68" s="4"/>
    </row>
    <row r="69" spans="1:20" ht="17.100000000000001" customHeight="1">
      <c r="A69" s="2"/>
      <c r="B69" s="2"/>
      <c r="C69" s="3"/>
      <c r="D69" s="3"/>
      <c r="E69" s="3"/>
      <c r="F69" s="2">
        <v>2017</v>
      </c>
      <c r="G69" s="2">
        <v>3</v>
      </c>
      <c r="H69" s="2">
        <v>31</v>
      </c>
      <c r="I69" s="29">
        <v>16</v>
      </c>
      <c r="J69" s="2">
        <v>2017</v>
      </c>
      <c r="K69" s="2">
        <v>3</v>
      </c>
      <c r="L69" s="2">
        <v>31</v>
      </c>
      <c r="M69" s="29">
        <v>1</v>
      </c>
      <c r="N69" s="2">
        <v>2017</v>
      </c>
      <c r="O69" s="2">
        <v>3</v>
      </c>
      <c r="P69" s="2">
        <v>31</v>
      </c>
      <c r="Q69" s="29">
        <v>51</v>
      </c>
      <c r="R69" s="20">
        <f t="shared" ref="R69" si="20">SUM(Q69+M69+I69)</f>
        <v>68</v>
      </c>
      <c r="S69" s="6"/>
      <c r="T69" s="4"/>
    </row>
    <row r="70" spans="1:20" ht="17.100000000000001" customHeight="1">
      <c r="A70" s="2">
        <v>22</v>
      </c>
      <c r="B70" s="2">
        <v>3</v>
      </c>
      <c r="C70" s="3" t="s">
        <v>76</v>
      </c>
      <c r="D70" s="3" t="s">
        <v>74</v>
      </c>
      <c r="E70" s="3" t="s">
        <v>77</v>
      </c>
      <c r="F70" s="2">
        <v>2001</v>
      </c>
      <c r="G70" s="2">
        <v>1</v>
      </c>
      <c r="H70" s="2">
        <v>2</v>
      </c>
      <c r="I70" s="30"/>
      <c r="J70" s="2">
        <v>2016</v>
      </c>
      <c r="K70" s="2">
        <v>1</v>
      </c>
      <c r="L70" s="2">
        <v>2</v>
      </c>
      <c r="M70" s="30"/>
      <c r="N70" s="2">
        <v>1966</v>
      </c>
      <c r="O70" s="2">
        <v>1</v>
      </c>
      <c r="P70" s="2">
        <v>3</v>
      </c>
      <c r="Q70" s="30"/>
      <c r="R70" s="32"/>
      <c r="S70" s="6" t="s">
        <v>51</v>
      </c>
      <c r="T70" s="4"/>
    </row>
    <row r="71" spans="1:20" ht="17.100000000000001" customHeight="1">
      <c r="A71" s="2"/>
      <c r="B71" s="2"/>
      <c r="C71" s="3"/>
      <c r="D71" s="3"/>
      <c r="E71" s="3"/>
      <c r="F71" s="2">
        <v>16</v>
      </c>
      <c r="G71" s="2">
        <v>2</v>
      </c>
      <c r="H71" s="2">
        <v>29</v>
      </c>
      <c r="I71" s="31"/>
      <c r="J71" s="2">
        <v>1</v>
      </c>
      <c r="K71" s="2">
        <v>2</v>
      </c>
      <c r="L71" s="2">
        <v>29</v>
      </c>
      <c r="M71" s="31"/>
      <c r="N71" s="2">
        <v>51</v>
      </c>
      <c r="O71" s="2">
        <v>2</v>
      </c>
      <c r="P71" s="2">
        <v>28</v>
      </c>
      <c r="Q71" s="31"/>
      <c r="R71" s="21"/>
      <c r="S71" s="6"/>
      <c r="T71" s="4"/>
    </row>
    <row r="72" spans="1:20" ht="17.100000000000001" customHeight="1">
      <c r="A72" s="2"/>
      <c r="B72" s="2"/>
      <c r="C72" s="3"/>
      <c r="D72" s="3"/>
      <c r="E72" s="3"/>
      <c r="F72" s="2">
        <v>2017</v>
      </c>
      <c r="G72" s="2">
        <v>3</v>
      </c>
      <c r="H72" s="2">
        <v>31</v>
      </c>
      <c r="I72" s="29">
        <v>21</v>
      </c>
      <c r="J72" s="2">
        <v>2017</v>
      </c>
      <c r="K72" s="2">
        <v>3</v>
      </c>
      <c r="L72" s="2">
        <v>31</v>
      </c>
      <c r="M72" s="29">
        <v>1</v>
      </c>
      <c r="N72" s="2">
        <v>2017</v>
      </c>
      <c r="O72" s="2">
        <v>3</v>
      </c>
      <c r="P72" s="2">
        <v>31</v>
      </c>
      <c r="Q72" s="29">
        <v>43</v>
      </c>
      <c r="R72" s="20">
        <f t="shared" ref="R72" si="21">SUM(Q72+M72+I72)</f>
        <v>65</v>
      </c>
      <c r="S72" s="6"/>
      <c r="T72" s="4"/>
    </row>
    <row r="73" spans="1:20" ht="17.100000000000001" customHeight="1">
      <c r="A73" s="2">
        <v>23</v>
      </c>
      <c r="B73" s="2">
        <v>5</v>
      </c>
      <c r="C73" s="3" t="s">
        <v>95</v>
      </c>
      <c r="D73" s="3" t="s">
        <v>53</v>
      </c>
      <c r="E73" s="3" t="s">
        <v>96</v>
      </c>
      <c r="F73" s="2">
        <v>1996</v>
      </c>
      <c r="G73" s="2">
        <v>4</v>
      </c>
      <c r="H73" s="2">
        <v>9</v>
      </c>
      <c r="I73" s="30"/>
      <c r="J73" s="2">
        <v>2016</v>
      </c>
      <c r="K73" s="2">
        <v>4</v>
      </c>
      <c r="L73" s="2">
        <v>9</v>
      </c>
      <c r="M73" s="30"/>
      <c r="N73" s="2">
        <v>1974</v>
      </c>
      <c r="O73" s="2">
        <v>4</v>
      </c>
      <c r="P73" s="2">
        <v>15</v>
      </c>
      <c r="Q73" s="30"/>
      <c r="R73" s="32"/>
      <c r="S73" s="6" t="s">
        <v>51</v>
      </c>
      <c r="T73" s="4"/>
    </row>
    <row r="74" spans="1:20" ht="17.100000000000001" customHeight="1">
      <c r="A74" s="2"/>
      <c r="B74" s="2"/>
      <c r="C74" s="3"/>
      <c r="D74" s="3"/>
      <c r="E74" s="3"/>
      <c r="F74" s="2">
        <v>20</v>
      </c>
      <c r="G74" s="2">
        <v>11</v>
      </c>
      <c r="H74" s="2">
        <v>22</v>
      </c>
      <c r="I74" s="31"/>
      <c r="J74" s="2">
        <v>0</v>
      </c>
      <c r="K74" s="2">
        <v>11</v>
      </c>
      <c r="L74" s="2">
        <v>22</v>
      </c>
      <c r="M74" s="31"/>
      <c r="N74" s="2">
        <v>42</v>
      </c>
      <c r="O74" s="2">
        <v>11</v>
      </c>
      <c r="P74" s="2">
        <v>16</v>
      </c>
      <c r="Q74" s="31"/>
      <c r="R74" s="21"/>
      <c r="S74" s="6"/>
      <c r="T74" s="4"/>
    </row>
    <row r="75" spans="1:20" ht="17.100000000000001" customHeight="1">
      <c r="A75" s="2"/>
      <c r="B75" s="2"/>
      <c r="C75" s="3"/>
      <c r="D75" s="3"/>
      <c r="E75" s="3"/>
      <c r="F75" s="2">
        <v>2017</v>
      </c>
      <c r="G75" s="2">
        <v>3</v>
      </c>
      <c r="H75" s="2">
        <v>31</v>
      </c>
      <c r="I75" s="29">
        <v>18</v>
      </c>
      <c r="J75" s="2">
        <v>2017</v>
      </c>
      <c r="K75" s="2">
        <v>3</v>
      </c>
      <c r="L75" s="2">
        <v>31</v>
      </c>
      <c r="M75" s="29">
        <v>3</v>
      </c>
      <c r="N75" s="2">
        <v>2017</v>
      </c>
      <c r="O75" s="2">
        <v>3</v>
      </c>
      <c r="P75" s="2">
        <v>31</v>
      </c>
      <c r="Q75" s="29">
        <v>42</v>
      </c>
      <c r="R75" s="20">
        <f t="shared" ref="R75" si="22">SUM(Q75+M75+I75)</f>
        <v>63</v>
      </c>
      <c r="S75" s="6"/>
      <c r="T75" s="4"/>
    </row>
    <row r="76" spans="1:20" ht="17.100000000000001" customHeight="1">
      <c r="A76" s="2">
        <v>24</v>
      </c>
      <c r="B76" s="2">
        <v>4</v>
      </c>
      <c r="C76" s="3" t="s">
        <v>67</v>
      </c>
      <c r="D76" s="3" t="s">
        <v>53</v>
      </c>
      <c r="E76" s="3" t="s">
        <v>13</v>
      </c>
      <c r="F76" s="2">
        <v>1999</v>
      </c>
      <c r="G76" s="2">
        <v>5</v>
      </c>
      <c r="H76" s="2">
        <v>8</v>
      </c>
      <c r="I76" s="30"/>
      <c r="J76" s="2">
        <v>2014</v>
      </c>
      <c r="K76" s="2">
        <v>5</v>
      </c>
      <c r="L76" s="2">
        <v>8</v>
      </c>
      <c r="M76" s="30"/>
      <c r="N76" s="2">
        <v>1975</v>
      </c>
      <c r="O76" s="2">
        <v>1</v>
      </c>
      <c r="P76" s="2">
        <v>3</v>
      </c>
      <c r="Q76" s="30"/>
      <c r="R76" s="32"/>
      <c r="S76" s="6" t="s">
        <v>51</v>
      </c>
      <c r="T76" s="4"/>
    </row>
    <row r="77" spans="1:20" ht="17.100000000000001" customHeight="1">
      <c r="A77" s="2"/>
      <c r="B77" s="2"/>
      <c r="C77" s="3"/>
      <c r="D77" s="3"/>
      <c r="E77" s="3"/>
      <c r="F77" s="2">
        <v>17</v>
      </c>
      <c r="G77" s="2">
        <v>10</v>
      </c>
      <c r="H77" s="2">
        <v>23</v>
      </c>
      <c r="I77" s="31"/>
      <c r="J77" s="2">
        <v>2</v>
      </c>
      <c r="K77" s="2">
        <v>10</v>
      </c>
      <c r="L77" s="2">
        <v>23</v>
      </c>
      <c r="M77" s="31"/>
      <c r="N77" s="2">
        <v>42</v>
      </c>
      <c r="O77" s="2">
        <v>2</v>
      </c>
      <c r="P77" s="2">
        <v>28</v>
      </c>
      <c r="Q77" s="31"/>
      <c r="R77" s="21"/>
      <c r="S77" s="6"/>
      <c r="T77" s="4"/>
    </row>
  </sheetData>
  <sortState ref="B4:Q27">
    <sortCondition ref="E4:E27"/>
  </sortState>
  <mergeCells count="112">
    <mergeCell ref="I66:I68"/>
    <mergeCell ref="M66:M68"/>
    <mergeCell ref="Q66:Q68"/>
    <mergeCell ref="R66:R68"/>
    <mergeCell ref="R33:R35"/>
    <mergeCell ref="Q33:Q35"/>
    <mergeCell ref="M33:M35"/>
    <mergeCell ref="I33:I35"/>
    <mergeCell ref="R30:R32"/>
    <mergeCell ref="R60:R62"/>
    <mergeCell ref="Q60:Q62"/>
    <mergeCell ref="I30:I32"/>
    <mergeCell ref="I60:I62"/>
    <mergeCell ref="M30:M32"/>
    <mergeCell ref="M60:M62"/>
    <mergeCell ref="Q30:Q32"/>
    <mergeCell ref="I39:I41"/>
    <mergeCell ref="M39:M41"/>
    <mergeCell ref="Q39:Q41"/>
    <mergeCell ref="R39:R41"/>
    <mergeCell ref="R54:R56"/>
    <mergeCell ref="Q54:Q56"/>
    <mergeCell ref="M54:M56"/>
    <mergeCell ref="I54:I56"/>
    <mergeCell ref="R6:R8"/>
    <mergeCell ref="Q6:Q8"/>
    <mergeCell ref="M6:M8"/>
    <mergeCell ref="I6:I8"/>
    <mergeCell ref="I9:I11"/>
    <mergeCell ref="M9:M11"/>
    <mergeCell ref="Q9:Q11"/>
    <mergeCell ref="R9:R11"/>
    <mergeCell ref="R48:R50"/>
    <mergeCell ref="Q48:Q50"/>
    <mergeCell ref="M48:M50"/>
    <mergeCell ref="I48:I50"/>
    <mergeCell ref="R45:R47"/>
    <mergeCell ref="Q45:Q47"/>
    <mergeCell ref="M45:M47"/>
    <mergeCell ref="I45:I47"/>
    <mergeCell ref="R27:R29"/>
    <mergeCell ref="Q27:Q29"/>
    <mergeCell ref="M27:M29"/>
    <mergeCell ref="I27:I29"/>
    <mergeCell ref="I36:I38"/>
    <mergeCell ref="M36:M38"/>
    <mergeCell ref="Q36:Q38"/>
    <mergeCell ref="R36:R38"/>
    <mergeCell ref="R12:R14"/>
    <mergeCell ref="Q12:Q14"/>
    <mergeCell ref="M12:M14"/>
    <mergeCell ref="I12:I14"/>
    <mergeCell ref="I75:I77"/>
    <mergeCell ref="M75:M77"/>
    <mergeCell ref="Q75:Q77"/>
    <mergeCell ref="R75:R77"/>
    <mergeCell ref="R24:R26"/>
    <mergeCell ref="Q24:Q26"/>
    <mergeCell ref="M24:M26"/>
    <mergeCell ref="I24:I26"/>
    <mergeCell ref="I42:I44"/>
    <mergeCell ref="M42:M44"/>
    <mergeCell ref="Q42:Q44"/>
    <mergeCell ref="R42:R44"/>
    <mergeCell ref="I57:I59"/>
    <mergeCell ref="M57:M59"/>
    <mergeCell ref="Q57:Q59"/>
    <mergeCell ref="R57:R59"/>
    <mergeCell ref="I51:I53"/>
    <mergeCell ref="M51:M53"/>
    <mergeCell ref="Q51:Q53"/>
    <mergeCell ref="R51:R53"/>
    <mergeCell ref="I72:I74"/>
    <mergeCell ref="M72:M74"/>
    <mergeCell ref="Q72:Q74"/>
    <mergeCell ref="R72:R74"/>
    <mergeCell ref="R15:R17"/>
    <mergeCell ref="Q15:Q17"/>
    <mergeCell ref="M15:M17"/>
    <mergeCell ref="I15:I17"/>
    <mergeCell ref="I18:I20"/>
    <mergeCell ref="M18:M20"/>
    <mergeCell ref="Q18:Q20"/>
    <mergeCell ref="R18:R20"/>
    <mergeCell ref="R21:R23"/>
    <mergeCell ref="Q21:Q23"/>
    <mergeCell ref="M21:M23"/>
    <mergeCell ref="I21:I23"/>
    <mergeCell ref="I69:I71"/>
    <mergeCell ref="M69:M71"/>
    <mergeCell ref="Q69:Q71"/>
    <mergeCell ref="R69:R71"/>
    <mergeCell ref="R63:R65"/>
    <mergeCell ref="Q63:Q65"/>
    <mergeCell ref="M63:M65"/>
    <mergeCell ref="I63:I65"/>
    <mergeCell ref="S4:S5"/>
    <mergeCell ref="T4:T5"/>
    <mergeCell ref="A1:R1"/>
    <mergeCell ref="A4:A5"/>
    <mergeCell ref="B4:B5"/>
    <mergeCell ref="C4:C5"/>
    <mergeCell ref="D4:D5"/>
    <mergeCell ref="E4:E5"/>
    <mergeCell ref="F4:H4"/>
    <mergeCell ref="J4:L4"/>
    <mergeCell ref="N4:P4"/>
    <mergeCell ref="R4:R5"/>
    <mergeCell ref="Q4:Q5"/>
    <mergeCell ref="M4:M5"/>
    <mergeCell ref="I4:I5"/>
    <mergeCell ref="A2:T3"/>
  </mergeCells>
  <pageMargins left="1.0900000000000001" right="0.17" top="0.65" bottom="0.75" header="0.3" footer="0.3"/>
  <pageSetup paperSize="5" scale="90" orientation="landscape" r:id="rId1"/>
  <headerFooter>
    <oddHeader>&amp;R&amp;P &amp; of  &amp;N</oddHeader>
  </headerFooter>
  <rowBreaks count="2" manualBreakCount="2">
    <brk id="35" max="16383" man="1"/>
    <brk id="6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74"/>
  <sheetViews>
    <sheetView workbookViewId="0">
      <selection sqref="A1:R1"/>
    </sheetView>
  </sheetViews>
  <sheetFormatPr defaultRowHeight="15"/>
  <cols>
    <col min="1" max="1" width="5.7109375" bestFit="1" customWidth="1"/>
    <col min="2" max="2" width="4.28515625" bestFit="1" customWidth="1"/>
    <col min="3" max="3" width="22.28515625" bestFit="1" customWidth="1"/>
    <col min="4" max="4" width="14" bestFit="1" customWidth="1"/>
    <col min="5" max="5" width="16.5703125" bestFit="1" customWidth="1"/>
    <col min="6" max="20" width="7.7109375" customWidth="1"/>
  </cols>
  <sheetData>
    <row r="1" spans="1:20" ht="35.25" customHeight="1">
      <c r="A1" s="19" t="s">
        <v>136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"/>
      <c r="T1" s="1"/>
    </row>
    <row r="2" spans="1:20" ht="23.25" customHeight="1">
      <c r="A2" s="27" t="s">
        <v>189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23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5" customHeight="1">
      <c r="A4" s="18" t="s">
        <v>0</v>
      </c>
      <c r="B4" s="20" t="s">
        <v>1</v>
      </c>
      <c r="C4" s="18" t="s">
        <v>2</v>
      </c>
      <c r="D4" s="18" t="s">
        <v>3</v>
      </c>
      <c r="E4" s="18" t="s">
        <v>4</v>
      </c>
      <c r="F4" s="17" t="s">
        <v>5</v>
      </c>
      <c r="G4" s="17"/>
      <c r="H4" s="17"/>
      <c r="I4" s="25"/>
      <c r="J4" s="17" t="s">
        <v>16</v>
      </c>
      <c r="K4" s="17"/>
      <c r="L4" s="17"/>
      <c r="M4" s="25"/>
      <c r="N4" s="22" t="s">
        <v>6</v>
      </c>
      <c r="O4" s="22"/>
      <c r="P4" s="22"/>
      <c r="Q4" s="25"/>
      <c r="R4" s="23" t="s">
        <v>7</v>
      </c>
      <c r="S4" s="17" t="s">
        <v>8</v>
      </c>
      <c r="T4" s="18" t="s">
        <v>9</v>
      </c>
    </row>
    <row r="5" spans="1:20">
      <c r="A5" s="18"/>
      <c r="B5" s="21"/>
      <c r="C5" s="18"/>
      <c r="D5" s="18"/>
      <c r="E5" s="18"/>
      <c r="F5" s="7" t="s">
        <v>10</v>
      </c>
      <c r="G5" s="7" t="s">
        <v>11</v>
      </c>
      <c r="H5" s="7" t="s">
        <v>12</v>
      </c>
      <c r="I5" s="33"/>
      <c r="J5" s="7" t="s">
        <v>10</v>
      </c>
      <c r="K5" s="7" t="s">
        <v>11</v>
      </c>
      <c r="L5" s="7" t="s">
        <v>12</v>
      </c>
      <c r="M5" s="33"/>
      <c r="N5" s="7" t="s">
        <v>10</v>
      </c>
      <c r="O5" s="7" t="s">
        <v>11</v>
      </c>
      <c r="P5" s="7" t="s">
        <v>12</v>
      </c>
      <c r="Q5" s="33"/>
      <c r="R5" s="24"/>
      <c r="S5" s="17"/>
      <c r="T5" s="18"/>
    </row>
    <row r="6" spans="1:20" ht="17.100000000000001" customHeight="1">
      <c r="A6" s="2"/>
      <c r="B6" s="2"/>
      <c r="C6" s="3"/>
      <c r="D6" s="3"/>
      <c r="E6" s="3"/>
      <c r="F6" s="2">
        <v>2017</v>
      </c>
      <c r="G6" s="2">
        <v>3</v>
      </c>
      <c r="H6" s="2">
        <v>31</v>
      </c>
      <c r="I6" s="29">
        <v>32</v>
      </c>
      <c r="J6" s="2">
        <v>2017</v>
      </c>
      <c r="K6" s="2">
        <v>3</v>
      </c>
      <c r="L6" s="2">
        <v>31</v>
      </c>
      <c r="M6" s="29">
        <v>5</v>
      </c>
      <c r="N6" s="2">
        <v>2017</v>
      </c>
      <c r="O6" s="2">
        <v>3</v>
      </c>
      <c r="P6" s="2">
        <v>31</v>
      </c>
      <c r="Q6" s="29">
        <v>58</v>
      </c>
      <c r="R6" s="20">
        <f t="shared" ref="R6" si="0">SUM(Q6+M6+I6)</f>
        <v>95</v>
      </c>
      <c r="S6" s="6"/>
      <c r="T6" s="4"/>
    </row>
    <row r="7" spans="1:20" ht="17.100000000000001" customHeight="1">
      <c r="A7" s="2">
        <v>1</v>
      </c>
      <c r="B7" s="2">
        <v>14</v>
      </c>
      <c r="C7" s="3" t="s">
        <v>128</v>
      </c>
      <c r="D7" s="3" t="s">
        <v>116</v>
      </c>
      <c r="E7" s="3" t="s">
        <v>129</v>
      </c>
      <c r="F7" s="2">
        <v>1984</v>
      </c>
      <c r="G7" s="2">
        <v>10</v>
      </c>
      <c r="H7" s="2">
        <v>1</v>
      </c>
      <c r="I7" s="30"/>
      <c r="J7" s="2">
        <v>2012</v>
      </c>
      <c r="K7" s="2">
        <v>5</v>
      </c>
      <c r="L7" s="2">
        <v>30</v>
      </c>
      <c r="M7" s="30"/>
      <c r="N7" s="2">
        <v>1959</v>
      </c>
      <c r="O7" s="2">
        <v>2</v>
      </c>
      <c r="P7" s="2">
        <v>25</v>
      </c>
      <c r="Q7" s="30"/>
      <c r="R7" s="32"/>
      <c r="S7" s="6"/>
      <c r="T7" s="4"/>
    </row>
    <row r="8" spans="1:20" ht="17.100000000000001" customHeight="1">
      <c r="A8" s="2"/>
      <c r="B8" s="2"/>
      <c r="C8" s="3"/>
      <c r="D8" s="3"/>
      <c r="E8" s="3"/>
      <c r="F8" s="2">
        <v>32</v>
      </c>
      <c r="G8" s="2">
        <v>5</v>
      </c>
      <c r="H8" s="2">
        <v>30</v>
      </c>
      <c r="I8" s="31"/>
      <c r="J8" s="2">
        <v>4</v>
      </c>
      <c r="K8" s="2">
        <v>10</v>
      </c>
      <c r="L8" s="2">
        <v>1</v>
      </c>
      <c r="M8" s="31"/>
      <c r="N8" s="2">
        <v>58</v>
      </c>
      <c r="O8" s="2">
        <v>1</v>
      </c>
      <c r="P8" s="2">
        <v>6</v>
      </c>
      <c r="Q8" s="31"/>
      <c r="R8" s="21"/>
      <c r="S8" s="6"/>
      <c r="T8" s="4"/>
    </row>
    <row r="9" spans="1:20" ht="17.100000000000001" customHeight="1">
      <c r="A9" s="2"/>
      <c r="B9" s="2"/>
      <c r="C9" s="3"/>
      <c r="D9" s="3"/>
      <c r="E9" s="3"/>
      <c r="F9" s="2">
        <v>2017</v>
      </c>
      <c r="G9" s="2">
        <v>3</v>
      </c>
      <c r="H9" s="2">
        <v>31</v>
      </c>
      <c r="I9" s="29">
        <v>27</v>
      </c>
      <c r="J9" s="2">
        <v>2017</v>
      </c>
      <c r="K9" s="2">
        <v>3</v>
      </c>
      <c r="L9" s="2">
        <v>31</v>
      </c>
      <c r="M9" s="29">
        <v>12</v>
      </c>
      <c r="N9" s="2">
        <v>2017</v>
      </c>
      <c r="O9" s="2">
        <v>3</v>
      </c>
      <c r="P9" s="2">
        <v>31</v>
      </c>
      <c r="Q9" s="29">
        <v>55</v>
      </c>
      <c r="R9" s="20">
        <f t="shared" ref="R9" si="1">SUM(Q9+M9+I9)</f>
        <v>94</v>
      </c>
      <c r="S9" s="6"/>
      <c r="T9" s="4"/>
    </row>
    <row r="10" spans="1:20" ht="17.100000000000001" customHeight="1">
      <c r="A10" s="2">
        <v>2</v>
      </c>
      <c r="B10" s="2">
        <v>16</v>
      </c>
      <c r="C10" s="3" t="s">
        <v>133</v>
      </c>
      <c r="D10" s="3" t="s">
        <v>134</v>
      </c>
      <c r="E10" s="3" t="s">
        <v>135</v>
      </c>
      <c r="F10" s="2">
        <v>1990</v>
      </c>
      <c r="G10" s="2">
        <v>2</v>
      </c>
      <c r="H10" s="2">
        <v>11</v>
      </c>
      <c r="I10" s="30"/>
      <c r="J10" s="2">
        <v>2005</v>
      </c>
      <c r="K10" s="2">
        <v>4</v>
      </c>
      <c r="L10" s="2">
        <v>17</v>
      </c>
      <c r="M10" s="30"/>
      <c r="N10" s="2">
        <v>1962</v>
      </c>
      <c r="O10" s="2">
        <v>8</v>
      </c>
      <c r="P10" s="2">
        <v>14</v>
      </c>
      <c r="Q10" s="30"/>
      <c r="R10" s="32"/>
      <c r="S10" s="6"/>
      <c r="T10" s="4"/>
    </row>
    <row r="11" spans="1:20" ht="17.100000000000001" customHeight="1">
      <c r="A11" s="2"/>
      <c r="B11" s="2"/>
      <c r="C11" s="3"/>
      <c r="D11" s="3"/>
      <c r="E11" s="3"/>
      <c r="F11" s="2">
        <v>27</v>
      </c>
      <c r="G11" s="2">
        <v>1</v>
      </c>
      <c r="H11" s="2">
        <v>20</v>
      </c>
      <c r="I11" s="31"/>
      <c r="J11" s="2">
        <v>11</v>
      </c>
      <c r="K11" s="2">
        <v>11</v>
      </c>
      <c r="L11" s="2">
        <v>14</v>
      </c>
      <c r="M11" s="31"/>
      <c r="N11" s="2">
        <v>54</v>
      </c>
      <c r="O11" s="2">
        <v>7</v>
      </c>
      <c r="P11" s="2">
        <v>17</v>
      </c>
      <c r="Q11" s="31"/>
      <c r="R11" s="21"/>
      <c r="S11" s="6"/>
      <c r="T11" s="4"/>
    </row>
    <row r="12" spans="1:20" ht="17.100000000000001" customHeight="1">
      <c r="A12" s="2"/>
      <c r="B12" s="2"/>
      <c r="C12" s="3"/>
      <c r="D12" s="3"/>
      <c r="E12" s="3"/>
      <c r="F12" s="2">
        <v>2017</v>
      </c>
      <c r="G12" s="2">
        <v>3</v>
      </c>
      <c r="H12" s="2">
        <v>31</v>
      </c>
      <c r="I12" s="29">
        <v>35</v>
      </c>
      <c r="J12" s="2">
        <v>2017</v>
      </c>
      <c r="K12" s="2">
        <v>3</v>
      </c>
      <c r="L12" s="2">
        <v>31</v>
      </c>
      <c r="M12" s="29">
        <v>5</v>
      </c>
      <c r="N12" s="2">
        <v>2017</v>
      </c>
      <c r="O12" s="2">
        <v>3</v>
      </c>
      <c r="P12" s="2">
        <v>31</v>
      </c>
      <c r="Q12" s="29">
        <v>54</v>
      </c>
      <c r="R12" s="20">
        <f t="shared" ref="R12" si="2">SUM(Q12+M12+I12)</f>
        <v>94</v>
      </c>
      <c r="S12" s="6"/>
      <c r="T12" s="4"/>
    </row>
    <row r="13" spans="1:20" ht="17.100000000000001" customHeight="1">
      <c r="A13" s="2">
        <v>3</v>
      </c>
      <c r="B13" s="2">
        <v>14</v>
      </c>
      <c r="C13" s="3" t="s">
        <v>118</v>
      </c>
      <c r="D13" s="3" t="s">
        <v>116</v>
      </c>
      <c r="E13" s="3" t="s">
        <v>119</v>
      </c>
      <c r="F13" s="2">
        <v>1982</v>
      </c>
      <c r="G13" s="2">
        <v>5</v>
      </c>
      <c r="H13" s="2">
        <v>31</v>
      </c>
      <c r="I13" s="30"/>
      <c r="J13" s="2">
        <v>2012</v>
      </c>
      <c r="K13" s="2">
        <v>5</v>
      </c>
      <c r="L13" s="2">
        <v>30</v>
      </c>
      <c r="M13" s="30"/>
      <c r="N13" s="2">
        <v>1963</v>
      </c>
      <c r="O13" s="2">
        <v>7</v>
      </c>
      <c r="P13" s="2">
        <v>25</v>
      </c>
      <c r="Q13" s="30"/>
      <c r="R13" s="32"/>
      <c r="S13" s="6"/>
      <c r="T13" s="4"/>
    </row>
    <row r="14" spans="1:20" ht="17.100000000000001" customHeight="1">
      <c r="A14" s="2"/>
      <c r="B14" s="2"/>
      <c r="C14" s="3"/>
      <c r="D14" s="3"/>
      <c r="E14" s="3"/>
      <c r="F14" s="2">
        <v>34</v>
      </c>
      <c r="G14" s="2">
        <v>10</v>
      </c>
      <c r="H14" s="2">
        <v>0</v>
      </c>
      <c r="I14" s="31"/>
      <c r="J14" s="2">
        <v>4</v>
      </c>
      <c r="K14" s="2">
        <v>10</v>
      </c>
      <c r="L14" s="2">
        <v>1</v>
      </c>
      <c r="M14" s="31"/>
      <c r="N14" s="2">
        <v>53</v>
      </c>
      <c r="O14" s="2">
        <v>8</v>
      </c>
      <c r="P14" s="2">
        <v>6</v>
      </c>
      <c r="Q14" s="31"/>
      <c r="R14" s="21"/>
      <c r="S14" s="6"/>
      <c r="T14" s="4"/>
    </row>
    <row r="15" spans="1:20" ht="17.100000000000001" customHeight="1">
      <c r="A15" s="2"/>
      <c r="B15" s="2"/>
      <c r="C15" s="3"/>
      <c r="D15" s="3"/>
      <c r="E15" s="3"/>
      <c r="F15" s="2">
        <v>2017</v>
      </c>
      <c r="G15" s="2">
        <v>3</v>
      </c>
      <c r="H15" s="2">
        <v>31</v>
      </c>
      <c r="I15" s="29">
        <v>31</v>
      </c>
      <c r="J15" s="2">
        <v>2017</v>
      </c>
      <c r="K15" s="2">
        <v>3</v>
      </c>
      <c r="L15" s="2">
        <v>31</v>
      </c>
      <c r="M15" s="29">
        <v>10</v>
      </c>
      <c r="N15" s="2">
        <v>2017</v>
      </c>
      <c r="O15" s="2">
        <v>3</v>
      </c>
      <c r="P15" s="2">
        <v>31</v>
      </c>
      <c r="Q15" s="29">
        <v>51</v>
      </c>
      <c r="R15" s="20">
        <f t="shared" ref="R15" si="3">SUM(Q15+M15+I15)</f>
        <v>92</v>
      </c>
      <c r="S15" s="6"/>
      <c r="T15" s="4"/>
    </row>
    <row r="16" spans="1:20" ht="17.100000000000001" customHeight="1">
      <c r="A16" s="2">
        <v>4</v>
      </c>
      <c r="B16" s="2">
        <v>14</v>
      </c>
      <c r="C16" s="3" t="s">
        <v>115</v>
      </c>
      <c r="D16" s="3" t="s">
        <v>116</v>
      </c>
      <c r="E16" s="3" t="s">
        <v>117</v>
      </c>
      <c r="F16" s="2">
        <v>1986</v>
      </c>
      <c r="G16" s="2">
        <v>9</v>
      </c>
      <c r="H16" s="2">
        <v>30</v>
      </c>
      <c r="I16" s="30"/>
      <c r="J16" s="2">
        <v>2007</v>
      </c>
      <c r="K16" s="2">
        <v>5</v>
      </c>
      <c r="L16" s="2">
        <v>30</v>
      </c>
      <c r="M16" s="30"/>
      <c r="N16" s="2">
        <v>1965</v>
      </c>
      <c r="O16" s="2">
        <v>10</v>
      </c>
      <c r="P16" s="2">
        <v>14</v>
      </c>
      <c r="Q16" s="30"/>
      <c r="R16" s="32"/>
      <c r="S16" s="6"/>
      <c r="T16" s="4"/>
    </row>
    <row r="17" spans="1:20" ht="17.100000000000001" customHeight="1">
      <c r="A17" s="2"/>
      <c r="B17" s="2"/>
      <c r="C17" s="3"/>
      <c r="D17" s="3"/>
      <c r="E17" s="3"/>
      <c r="F17" s="2">
        <v>30</v>
      </c>
      <c r="G17" s="2">
        <v>6</v>
      </c>
      <c r="H17" s="2">
        <v>1</v>
      </c>
      <c r="I17" s="31"/>
      <c r="J17" s="2">
        <v>9</v>
      </c>
      <c r="K17" s="2">
        <v>10</v>
      </c>
      <c r="L17" s="2">
        <v>1</v>
      </c>
      <c r="M17" s="31"/>
      <c r="N17" s="2">
        <v>51</v>
      </c>
      <c r="O17" s="2">
        <v>5</v>
      </c>
      <c r="P17" s="2">
        <v>17</v>
      </c>
      <c r="Q17" s="31"/>
      <c r="R17" s="21"/>
      <c r="S17" s="6"/>
      <c r="T17" s="4"/>
    </row>
    <row r="18" spans="1:20" ht="17.100000000000001" customHeight="1">
      <c r="A18" s="2"/>
      <c r="B18" s="2"/>
      <c r="C18" s="3"/>
      <c r="D18" s="3"/>
      <c r="E18" s="3"/>
      <c r="F18" s="2">
        <v>2017</v>
      </c>
      <c r="G18" s="2">
        <v>3</v>
      </c>
      <c r="H18" s="2">
        <v>31</v>
      </c>
      <c r="I18" s="29">
        <v>30</v>
      </c>
      <c r="J18" s="2">
        <v>2017</v>
      </c>
      <c r="K18" s="2">
        <v>3</v>
      </c>
      <c r="L18" s="2">
        <v>31</v>
      </c>
      <c r="M18" s="29">
        <v>3</v>
      </c>
      <c r="N18" s="2">
        <v>2017</v>
      </c>
      <c r="O18" s="2">
        <v>3</v>
      </c>
      <c r="P18" s="2">
        <v>31</v>
      </c>
      <c r="Q18" s="29">
        <v>57</v>
      </c>
      <c r="R18" s="20">
        <f t="shared" ref="R18" si="4">SUM(Q18+M18+I18)</f>
        <v>90</v>
      </c>
      <c r="S18" s="6"/>
      <c r="T18" s="4"/>
    </row>
    <row r="19" spans="1:20" ht="17.100000000000001" customHeight="1">
      <c r="A19" s="2">
        <v>5</v>
      </c>
      <c r="B19" s="2">
        <v>16</v>
      </c>
      <c r="C19" s="3" t="s">
        <v>109</v>
      </c>
      <c r="D19" s="3" t="s">
        <v>42</v>
      </c>
      <c r="E19" s="3" t="s">
        <v>36</v>
      </c>
      <c r="F19" s="2">
        <v>1987</v>
      </c>
      <c r="G19" s="2">
        <v>6</v>
      </c>
      <c r="H19" s="2">
        <v>24</v>
      </c>
      <c r="I19" s="30"/>
      <c r="J19" s="2">
        <v>2014</v>
      </c>
      <c r="K19" s="2">
        <v>5</v>
      </c>
      <c r="L19" s="2">
        <v>20</v>
      </c>
      <c r="M19" s="30"/>
      <c r="N19" s="2">
        <v>1960</v>
      </c>
      <c r="O19" s="2">
        <v>4</v>
      </c>
      <c r="P19" s="2">
        <v>6</v>
      </c>
      <c r="Q19" s="30"/>
      <c r="R19" s="32"/>
      <c r="S19" s="6"/>
      <c r="T19" s="4"/>
    </row>
    <row r="20" spans="1:20" ht="17.100000000000001" customHeight="1">
      <c r="A20" s="2"/>
      <c r="B20" s="2"/>
      <c r="C20" s="3"/>
      <c r="D20" s="3"/>
      <c r="E20" s="3"/>
      <c r="F20" s="2">
        <v>29</v>
      </c>
      <c r="G20" s="2">
        <v>9</v>
      </c>
      <c r="H20" s="2">
        <v>7</v>
      </c>
      <c r="I20" s="31"/>
      <c r="J20" s="2">
        <v>2</v>
      </c>
      <c r="K20" s="2">
        <v>10</v>
      </c>
      <c r="L20" s="2">
        <v>11</v>
      </c>
      <c r="M20" s="31"/>
      <c r="N20" s="2">
        <v>56</v>
      </c>
      <c r="O20" s="2">
        <v>11</v>
      </c>
      <c r="P20" s="2">
        <v>25</v>
      </c>
      <c r="Q20" s="31"/>
      <c r="R20" s="21"/>
      <c r="S20" s="6"/>
      <c r="T20" s="4"/>
    </row>
    <row r="21" spans="1:20" ht="17.100000000000001" customHeight="1">
      <c r="A21" s="2"/>
      <c r="B21" s="2"/>
      <c r="C21" s="3"/>
      <c r="D21" s="3"/>
      <c r="E21" s="3"/>
      <c r="F21" s="2">
        <v>2017</v>
      </c>
      <c r="G21" s="2">
        <v>3</v>
      </c>
      <c r="H21" s="2">
        <v>31</v>
      </c>
      <c r="I21" s="29">
        <v>29</v>
      </c>
      <c r="J21" s="2">
        <v>2017</v>
      </c>
      <c r="K21" s="2">
        <v>3</v>
      </c>
      <c r="L21" s="2">
        <v>31</v>
      </c>
      <c r="M21" s="29">
        <v>2</v>
      </c>
      <c r="N21" s="2">
        <v>2017</v>
      </c>
      <c r="O21" s="2">
        <v>3</v>
      </c>
      <c r="P21" s="2">
        <v>31</v>
      </c>
      <c r="Q21" s="29">
        <v>59</v>
      </c>
      <c r="R21" s="20">
        <f t="shared" ref="R21" si="5">SUM(Q21+M21+I21)</f>
        <v>90</v>
      </c>
      <c r="S21" s="6"/>
      <c r="T21" s="4"/>
    </row>
    <row r="22" spans="1:20" ht="17.100000000000001" customHeight="1">
      <c r="A22" s="2">
        <v>6</v>
      </c>
      <c r="B22" s="2">
        <v>11</v>
      </c>
      <c r="C22" s="3" t="s">
        <v>131</v>
      </c>
      <c r="D22" s="3" t="s">
        <v>105</v>
      </c>
      <c r="E22" s="3" t="s">
        <v>58</v>
      </c>
      <c r="F22" s="2">
        <v>1988</v>
      </c>
      <c r="G22" s="2">
        <v>8</v>
      </c>
      <c r="H22" s="2">
        <v>8</v>
      </c>
      <c r="I22" s="30"/>
      <c r="J22" s="2">
        <v>2014</v>
      </c>
      <c r="K22" s="2">
        <v>12</v>
      </c>
      <c r="L22" s="2">
        <v>2</v>
      </c>
      <c r="M22" s="30"/>
      <c r="N22" s="2">
        <v>1958</v>
      </c>
      <c r="O22" s="2">
        <v>9</v>
      </c>
      <c r="P22" s="2">
        <v>20</v>
      </c>
      <c r="Q22" s="30"/>
      <c r="R22" s="32"/>
      <c r="S22" s="6"/>
      <c r="T22" s="4"/>
    </row>
    <row r="23" spans="1:20" ht="17.100000000000001" customHeight="1">
      <c r="A23" s="2"/>
      <c r="B23" s="2"/>
      <c r="C23" s="3"/>
      <c r="D23" s="3"/>
      <c r="E23" s="3"/>
      <c r="F23" s="2">
        <v>28</v>
      </c>
      <c r="G23" s="2">
        <v>7</v>
      </c>
      <c r="H23" s="2">
        <v>23</v>
      </c>
      <c r="I23" s="31"/>
      <c r="J23" s="2">
        <v>2</v>
      </c>
      <c r="K23" s="2">
        <v>3</v>
      </c>
      <c r="L23" s="2">
        <v>29</v>
      </c>
      <c r="M23" s="31"/>
      <c r="N23" s="2">
        <v>58</v>
      </c>
      <c r="O23" s="2">
        <v>6</v>
      </c>
      <c r="P23" s="2">
        <v>11</v>
      </c>
      <c r="Q23" s="31"/>
      <c r="R23" s="21"/>
      <c r="S23" s="6"/>
      <c r="T23" s="4"/>
    </row>
    <row r="24" spans="1:20" ht="17.100000000000001" customHeight="1">
      <c r="A24" s="2"/>
      <c r="B24" s="2"/>
      <c r="C24" s="3"/>
      <c r="D24" s="3"/>
      <c r="E24" s="3"/>
      <c r="F24" s="2">
        <v>2017</v>
      </c>
      <c r="G24" s="2">
        <v>3</v>
      </c>
      <c r="H24" s="2">
        <v>31</v>
      </c>
      <c r="I24" s="29">
        <v>30</v>
      </c>
      <c r="J24" s="2">
        <v>2017</v>
      </c>
      <c r="K24" s="2">
        <v>3</v>
      </c>
      <c r="L24" s="2">
        <v>31</v>
      </c>
      <c r="M24" s="29">
        <v>8</v>
      </c>
      <c r="N24" s="2">
        <v>2017</v>
      </c>
      <c r="O24" s="2">
        <v>3</v>
      </c>
      <c r="P24" s="2">
        <v>31</v>
      </c>
      <c r="Q24" s="29">
        <v>51</v>
      </c>
      <c r="R24" s="20">
        <f t="shared" ref="R24" si="6">SUM(Q24+M24+I24)</f>
        <v>89</v>
      </c>
      <c r="S24" s="6"/>
      <c r="T24" s="4"/>
    </row>
    <row r="25" spans="1:20" ht="17.100000000000001" customHeight="1">
      <c r="A25" s="2">
        <v>7</v>
      </c>
      <c r="B25" s="2">
        <v>16</v>
      </c>
      <c r="C25" s="3" t="s">
        <v>107</v>
      </c>
      <c r="D25" s="3" t="s">
        <v>108</v>
      </c>
      <c r="E25" s="3" t="s">
        <v>64</v>
      </c>
      <c r="F25" s="2">
        <v>1986</v>
      </c>
      <c r="G25" s="2">
        <v>12</v>
      </c>
      <c r="H25" s="2">
        <v>2</v>
      </c>
      <c r="I25" s="30"/>
      <c r="J25" s="2">
        <v>2008</v>
      </c>
      <c r="K25" s="2">
        <v>12</v>
      </c>
      <c r="L25" s="2">
        <v>15</v>
      </c>
      <c r="M25" s="30"/>
      <c r="N25" s="2">
        <v>1965</v>
      </c>
      <c r="O25" s="2">
        <v>3</v>
      </c>
      <c r="P25" s="2">
        <v>12</v>
      </c>
      <c r="Q25" s="30"/>
      <c r="R25" s="32"/>
      <c r="S25" s="6"/>
      <c r="T25" s="4"/>
    </row>
    <row r="26" spans="1:20" ht="17.100000000000001" customHeight="1">
      <c r="A26" s="2"/>
      <c r="B26" s="2"/>
      <c r="C26" s="3"/>
      <c r="D26" s="3"/>
      <c r="E26" s="3"/>
      <c r="F26" s="2">
        <v>30</v>
      </c>
      <c r="G26" s="2">
        <v>3</v>
      </c>
      <c r="H26" s="2">
        <v>29</v>
      </c>
      <c r="I26" s="31"/>
      <c r="J26" s="2">
        <v>8</v>
      </c>
      <c r="K26" s="2">
        <v>3</v>
      </c>
      <c r="L26" s="2">
        <v>16</v>
      </c>
      <c r="M26" s="31"/>
      <c r="N26" s="2">
        <v>51</v>
      </c>
      <c r="O26" s="2">
        <v>0</v>
      </c>
      <c r="P26" s="2">
        <v>19</v>
      </c>
      <c r="Q26" s="31"/>
      <c r="R26" s="21"/>
      <c r="S26" s="6"/>
      <c r="T26" s="4"/>
    </row>
    <row r="27" spans="1:20" ht="17.100000000000001" customHeight="1">
      <c r="A27" s="2"/>
      <c r="B27" s="2"/>
      <c r="C27" s="3"/>
      <c r="D27" s="3"/>
      <c r="E27" s="3"/>
      <c r="F27" s="2">
        <v>2017</v>
      </c>
      <c r="G27" s="2">
        <v>3</v>
      </c>
      <c r="H27" s="2">
        <v>31</v>
      </c>
      <c r="I27" s="29">
        <v>28</v>
      </c>
      <c r="J27" s="2">
        <v>2017</v>
      </c>
      <c r="K27" s="2">
        <v>3</v>
      </c>
      <c r="L27" s="2">
        <v>31</v>
      </c>
      <c r="M27" s="29">
        <v>3</v>
      </c>
      <c r="N27" s="2">
        <v>2017</v>
      </c>
      <c r="O27" s="2">
        <v>3</v>
      </c>
      <c r="P27" s="2">
        <v>31</v>
      </c>
      <c r="Q27" s="29">
        <v>57</v>
      </c>
      <c r="R27" s="20">
        <f t="shared" ref="R27" si="7">SUM(Q27+M27+I27)</f>
        <v>88</v>
      </c>
      <c r="S27" s="6"/>
      <c r="T27" s="4"/>
    </row>
    <row r="28" spans="1:20" ht="17.100000000000001" customHeight="1">
      <c r="A28" s="2">
        <v>8</v>
      </c>
      <c r="B28" s="2">
        <v>16</v>
      </c>
      <c r="C28" s="3" t="s">
        <v>113</v>
      </c>
      <c r="D28" s="3" t="s">
        <v>42</v>
      </c>
      <c r="E28" s="3" t="s">
        <v>58</v>
      </c>
      <c r="F28" s="2">
        <v>1989</v>
      </c>
      <c r="G28" s="2">
        <v>9</v>
      </c>
      <c r="H28" s="2">
        <v>16</v>
      </c>
      <c r="I28" s="30"/>
      <c r="J28" s="2">
        <v>2014</v>
      </c>
      <c r="K28" s="2">
        <v>1</v>
      </c>
      <c r="L28" s="2">
        <v>10</v>
      </c>
      <c r="M28" s="30"/>
      <c r="N28" s="2">
        <v>1959</v>
      </c>
      <c r="O28" s="2">
        <v>10</v>
      </c>
      <c r="P28" s="2">
        <v>1</v>
      </c>
      <c r="Q28" s="30"/>
      <c r="R28" s="32"/>
      <c r="S28" s="6"/>
      <c r="T28" s="4"/>
    </row>
    <row r="29" spans="1:20" ht="17.100000000000001" customHeight="1">
      <c r="A29" s="2"/>
      <c r="B29" s="2"/>
      <c r="C29" s="3"/>
      <c r="D29" s="3"/>
      <c r="E29" s="3"/>
      <c r="F29" s="2">
        <v>27</v>
      </c>
      <c r="G29" s="2">
        <v>6</v>
      </c>
      <c r="H29" s="2">
        <v>15</v>
      </c>
      <c r="I29" s="31"/>
      <c r="J29" s="2">
        <v>3</v>
      </c>
      <c r="K29" s="2">
        <v>2</v>
      </c>
      <c r="L29" s="2">
        <v>21</v>
      </c>
      <c r="M29" s="31"/>
      <c r="N29" s="2">
        <v>57</v>
      </c>
      <c r="O29" s="2">
        <v>5</v>
      </c>
      <c r="P29" s="2">
        <v>30</v>
      </c>
      <c r="Q29" s="31"/>
      <c r="R29" s="21"/>
      <c r="S29" s="6"/>
      <c r="T29" s="4"/>
    </row>
    <row r="30" spans="1:20" ht="17.100000000000001" customHeight="1">
      <c r="A30" s="2"/>
      <c r="B30" s="2"/>
      <c r="C30" s="3"/>
      <c r="D30" s="3"/>
      <c r="E30" s="3"/>
      <c r="F30" s="2">
        <v>2017</v>
      </c>
      <c r="G30" s="2">
        <v>3</v>
      </c>
      <c r="H30" s="2">
        <v>31</v>
      </c>
      <c r="I30" s="29">
        <v>32</v>
      </c>
      <c r="J30" s="2">
        <v>2017</v>
      </c>
      <c r="K30" s="2">
        <v>3</v>
      </c>
      <c r="L30" s="2">
        <v>31</v>
      </c>
      <c r="M30" s="29">
        <v>3</v>
      </c>
      <c r="N30" s="2">
        <v>2017</v>
      </c>
      <c r="O30" s="2">
        <v>3</v>
      </c>
      <c r="P30" s="2">
        <v>31</v>
      </c>
      <c r="Q30" s="29">
        <v>53</v>
      </c>
      <c r="R30" s="20">
        <f t="shared" ref="R30" si="8">SUM(Q30+M30+I30)</f>
        <v>88</v>
      </c>
      <c r="S30" s="6"/>
      <c r="T30" s="4"/>
    </row>
    <row r="31" spans="1:20" ht="17.100000000000001" customHeight="1">
      <c r="A31" s="2">
        <v>9</v>
      </c>
      <c r="B31" s="2">
        <v>16</v>
      </c>
      <c r="C31" s="3" t="s">
        <v>126</v>
      </c>
      <c r="D31" s="3" t="s">
        <v>42</v>
      </c>
      <c r="E31" s="3" t="s">
        <v>127</v>
      </c>
      <c r="F31" s="2">
        <v>1985</v>
      </c>
      <c r="G31" s="2">
        <v>3</v>
      </c>
      <c r="H31" s="2">
        <v>18</v>
      </c>
      <c r="I31" s="30"/>
      <c r="J31" s="2">
        <v>2014</v>
      </c>
      <c r="K31" s="2">
        <v>1</v>
      </c>
      <c r="L31" s="2">
        <v>10</v>
      </c>
      <c r="M31" s="30"/>
      <c r="N31" s="2">
        <v>1964</v>
      </c>
      <c r="O31" s="2">
        <v>5</v>
      </c>
      <c r="P31" s="2">
        <v>28</v>
      </c>
      <c r="Q31" s="30"/>
      <c r="R31" s="32"/>
      <c r="S31" s="6"/>
      <c r="T31" s="4"/>
    </row>
    <row r="32" spans="1:20" ht="17.100000000000001" customHeight="1">
      <c r="A32" s="2"/>
      <c r="B32" s="2"/>
      <c r="C32" s="3"/>
      <c r="D32" s="3"/>
      <c r="E32" s="3"/>
      <c r="F32" s="2">
        <v>32</v>
      </c>
      <c r="G32" s="2">
        <v>0</v>
      </c>
      <c r="H32" s="2">
        <v>3</v>
      </c>
      <c r="I32" s="31"/>
      <c r="J32" s="2">
        <v>3</v>
      </c>
      <c r="K32" s="2">
        <v>2</v>
      </c>
      <c r="L32" s="2">
        <v>21</v>
      </c>
      <c r="M32" s="31"/>
      <c r="N32" s="2">
        <v>52</v>
      </c>
      <c r="O32" s="2">
        <v>10</v>
      </c>
      <c r="P32" s="2">
        <v>3</v>
      </c>
      <c r="Q32" s="31"/>
      <c r="R32" s="21"/>
      <c r="S32" s="6"/>
      <c r="T32" s="4"/>
    </row>
    <row r="33" spans="1:20" ht="17.100000000000001" customHeight="1">
      <c r="A33" s="2"/>
      <c r="B33" s="2"/>
      <c r="C33" s="3"/>
      <c r="D33" s="3"/>
      <c r="E33" s="3"/>
      <c r="F33" s="2">
        <v>2017</v>
      </c>
      <c r="G33" s="2">
        <v>3</v>
      </c>
      <c r="H33" s="2">
        <v>31</v>
      </c>
      <c r="I33" s="29">
        <v>30</v>
      </c>
      <c r="J33" s="2">
        <v>2017</v>
      </c>
      <c r="K33" s="2">
        <v>3</v>
      </c>
      <c r="L33" s="2">
        <v>31</v>
      </c>
      <c r="M33" s="29">
        <v>2</v>
      </c>
      <c r="N33" s="2">
        <v>2017</v>
      </c>
      <c r="O33" s="2">
        <v>3</v>
      </c>
      <c r="P33" s="2">
        <v>31</v>
      </c>
      <c r="Q33" s="29">
        <v>55</v>
      </c>
      <c r="R33" s="20">
        <f t="shared" ref="R33" si="9">SUM(Q33+M33+I33)</f>
        <v>87</v>
      </c>
      <c r="S33" s="6"/>
      <c r="T33" s="4"/>
    </row>
    <row r="34" spans="1:20" ht="17.100000000000001" customHeight="1">
      <c r="A34" s="2">
        <v>10</v>
      </c>
      <c r="B34" s="2">
        <v>11</v>
      </c>
      <c r="C34" s="3" t="s">
        <v>104</v>
      </c>
      <c r="D34" s="3" t="s">
        <v>105</v>
      </c>
      <c r="E34" s="3" t="s">
        <v>106</v>
      </c>
      <c r="F34" s="2">
        <v>1987</v>
      </c>
      <c r="G34" s="2">
        <v>9</v>
      </c>
      <c r="H34" s="2">
        <v>22</v>
      </c>
      <c r="I34" s="30"/>
      <c r="J34" s="2">
        <v>2014</v>
      </c>
      <c r="K34" s="2">
        <v>12</v>
      </c>
      <c r="L34" s="2">
        <v>2</v>
      </c>
      <c r="M34" s="30"/>
      <c r="N34" s="2">
        <v>1962</v>
      </c>
      <c r="O34" s="2">
        <v>9</v>
      </c>
      <c r="P34" s="2">
        <v>22</v>
      </c>
      <c r="Q34" s="30"/>
      <c r="R34" s="32"/>
      <c r="S34" s="6"/>
      <c r="T34" s="4"/>
    </row>
    <row r="35" spans="1:20" ht="17.100000000000001" customHeight="1">
      <c r="A35" s="2"/>
      <c r="B35" s="2"/>
      <c r="C35" s="3"/>
      <c r="D35" s="3"/>
      <c r="E35" s="3"/>
      <c r="F35" s="2">
        <v>29</v>
      </c>
      <c r="G35" s="2">
        <v>6</v>
      </c>
      <c r="H35" s="2">
        <v>9</v>
      </c>
      <c r="I35" s="31"/>
      <c r="J35" s="2">
        <v>2</v>
      </c>
      <c r="K35" s="2">
        <v>3</v>
      </c>
      <c r="L35" s="2">
        <v>29</v>
      </c>
      <c r="M35" s="31"/>
      <c r="N35" s="2">
        <v>54</v>
      </c>
      <c r="O35" s="2">
        <v>6</v>
      </c>
      <c r="P35" s="2">
        <v>9</v>
      </c>
      <c r="Q35" s="31"/>
      <c r="R35" s="21"/>
      <c r="S35" s="6"/>
      <c r="T35" s="4"/>
    </row>
    <row r="36" spans="1:20" ht="17.100000000000001" customHeight="1">
      <c r="A36" s="2"/>
      <c r="B36" s="2"/>
      <c r="C36" s="3"/>
      <c r="D36" s="3"/>
      <c r="E36" s="3"/>
      <c r="F36" s="2">
        <v>2017</v>
      </c>
      <c r="G36" s="2">
        <v>3</v>
      </c>
      <c r="H36" s="2">
        <v>31</v>
      </c>
      <c r="I36" s="29">
        <v>26</v>
      </c>
      <c r="J36" s="2">
        <v>2017</v>
      </c>
      <c r="K36" s="2">
        <v>3</v>
      </c>
      <c r="L36" s="2">
        <v>31</v>
      </c>
      <c r="M36" s="29">
        <v>4</v>
      </c>
      <c r="N36" s="2">
        <v>2017</v>
      </c>
      <c r="O36" s="2">
        <v>3</v>
      </c>
      <c r="P36" s="2">
        <v>31</v>
      </c>
      <c r="Q36" s="29">
        <v>55</v>
      </c>
      <c r="R36" s="20">
        <f t="shared" ref="R36" si="10">SUM(Q36+M36+I36)</f>
        <v>85</v>
      </c>
      <c r="S36" s="6"/>
      <c r="T36" s="4"/>
    </row>
    <row r="37" spans="1:20" ht="17.100000000000001" customHeight="1">
      <c r="A37" s="2">
        <v>11</v>
      </c>
      <c r="B37" s="2">
        <v>11</v>
      </c>
      <c r="C37" s="3" t="s">
        <v>120</v>
      </c>
      <c r="D37" s="3" t="s">
        <v>121</v>
      </c>
      <c r="E37" s="3" t="s">
        <v>122</v>
      </c>
      <c r="F37" s="2">
        <v>1990</v>
      </c>
      <c r="G37" s="2">
        <v>10</v>
      </c>
      <c r="H37" s="2">
        <v>13</v>
      </c>
      <c r="I37" s="30"/>
      <c r="J37" s="2">
        <v>2012</v>
      </c>
      <c r="K37" s="2">
        <v>12</v>
      </c>
      <c r="L37" s="2">
        <v>2</v>
      </c>
      <c r="M37" s="30"/>
      <c r="N37" s="2">
        <v>1962</v>
      </c>
      <c r="O37" s="2">
        <v>8</v>
      </c>
      <c r="P37" s="2">
        <v>19</v>
      </c>
      <c r="Q37" s="30"/>
      <c r="R37" s="32"/>
      <c r="S37" s="6"/>
      <c r="T37" s="4"/>
    </row>
    <row r="38" spans="1:20" ht="17.100000000000001" customHeight="1">
      <c r="A38" s="2"/>
      <c r="B38" s="2"/>
      <c r="C38" s="3"/>
      <c r="D38" s="3"/>
      <c r="E38" s="3"/>
      <c r="F38" s="2">
        <v>26</v>
      </c>
      <c r="G38" s="2">
        <v>5</v>
      </c>
      <c r="H38" s="2">
        <v>18</v>
      </c>
      <c r="I38" s="31"/>
      <c r="J38" s="2">
        <v>4</v>
      </c>
      <c r="K38" s="2">
        <v>3</v>
      </c>
      <c r="L38" s="2">
        <v>29</v>
      </c>
      <c r="M38" s="31"/>
      <c r="N38" s="2">
        <v>54</v>
      </c>
      <c r="O38" s="2">
        <v>7</v>
      </c>
      <c r="P38" s="2">
        <v>12</v>
      </c>
      <c r="Q38" s="31"/>
      <c r="R38" s="21"/>
      <c r="S38" s="6"/>
      <c r="T38" s="4"/>
    </row>
    <row r="39" spans="1:20" ht="17.100000000000001" customHeight="1">
      <c r="A39" s="2"/>
      <c r="B39" s="2"/>
      <c r="C39" s="3"/>
      <c r="D39" s="3"/>
      <c r="E39" s="3"/>
      <c r="F39" s="2">
        <v>2017</v>
      </c>
      <c r="G39" s="2">
        <v>3</v>
      </c>
      <c r="H39" s="2">
        <v>31</v>
      </c>
      <c r="I39" s="29">
        <v>30</v>
      </c>
      <c r="J39" s="2">
        <v>2017</v>
      </c>
      <c r="K39" s="2">
        <v>3</v>
      </c>
      <c r="L39" s="2">
        <v>31</v>
      </c>
      <c r="M39" s="29">
        <v>3</v>
      </c>
      <c r="N39" s="2">
        <v>2017</v>
      </c>
      <c r="O39" s="2">
        <v>3</v>
      </c>
      <c r="P39" s="2">
        <v>31</v>
      </c>
      <c r="Q39" s="29">
        <v>52</v>
      </c>
      <c r="R39" s="20">
        <f t="shared" ref="R39" si="11">SUM(Q39+M39+I39)</f>
        <v>85</v>
      </c>
      <c r="S39" s="6"/>
      <c r="T39" s="4"/>
    </row>
    <row r="40" spans="1:20" ht="17.100000000000001" customHeight="1">
      <c r="A40" s="2">
        <v>12</v>
      </c>
      <c r="B40" s="2">
        <v>16</v>
      </c>
      <c r="C40" s="3" t="s">
        <v>31</v>
      </c>
      <c r="D40" s="3" t="s">
        <v>42</v>
      </c>
      <c r="E40" s="3" t="s">
        <v>41</v>
      </c>
      <c r="F40" s="2">
        <v>1987</v>
      </c>
      <c r="G40" s="2">
        <v>6</v>
      </c>
      <c r="H40" s="2">
        <v>10</v>
      </c>
      <c r="I40" s="30"/>
      <c r="J40" s="2">
        <v>2014</v>
      </c>
      <c r="K40" s="2">
        <v>1</v>
      </c>
      <c r="L40" s="2">
        <v>10</v>
      </c>
      <c r="M40" s="30"/>
      <c r="N40" s="2">
        <v>1965</v>
      </c>
      <c r="O40" s="2">
        <v>9</v>
      </c>
      <c r="P40" s="2">
        <v>6</v>
      </c>
      <c r="Q40" s="30"/>
      <c r="R40" s="32"/>
      <c r="S40" s="6"/>
      <c r="T40" s="4"/>
    </row>
    <row r="41" spans="1:20" ht="17.100000000000001" customHeight="1">
      <c r="A41" s="2"/>
      <c r="B41" s="2"/>
      <c r="C41" s="3"/>
      <c r="D41" s="3"/>
      <c r="E41" s="3"/>
      <c r="F41" s="2">
        <v>29</v>
      </c>
      <c r="G41" s="2">
        <v>9</v>
      </c>
      <c r="H41" s="2">
        <v>21</v>
      </c>
      <c r="I41" s="31"/>
      <c r="J41" s="2">
        <v>3</v>
      </c>
      <c r="K41" s="2">
        <v>2</v>
      </c>
      <c r="L41" s="2">
        <v>21</v>
      </c>
      <c r="M41" s="31"/>
      <c r="N41" s="2">
        <v>51</v>
      </c>
      <c r="O41" s="2">
        <v>6</v>
      </c>
      <c r="P41" s="2">
        <v>25</v>
      </c>
      <c r="Q41" s="31"/>
      <c r="R41" s="21"/>
      <c r="S41" s="6"/>
      <c r="T41" s="4"/>
    </row>
    <row r="42" spans="1:20" ht="17.100000000000001" customHeight="1">
      <c r="A42" s="2"/>
      <c r="B42" s="2"/>
      <c r="C42" s="3"/>
      <c r="D42" s="3"/>
      <c r="E42" s="3"/>
      <c r="F42" s="2">
        <v>2017</v>
      </c>
      <c r="G42" s="2">
        <v>3</v>
      </c>
      <c r="H42" s="2">
        <v>31</v>
      </c>
      <c r="I42" s="29">
        <v>28</v>
      </c>
      <c r="J42" s="2">
        <v>2017</v>
      </c>
      <c r="K42" s="2">
        <v>3</v>
      </c>
      <c r="L42" s="2">
        <v>31</v>
      </c>
      <c r="M42" s="29">
        <v>3</v>
      </c>
      <c r="N42" s="2">
        <v>2017</v>
      </c>
      <c r="O42" s="2">
        <v>3</v>
      </c>
      <c r="P42" s="2">
        <v>31</v>
      </c>
      <c r="Q42" s="29">
        <v>52</v>
      </c>
      <c r="R42" s="20">
        <f t="shared" ref="R42" si="12">SUM(Q42+M42+I42)</f>
        <v>83</v>
      </c>
      <c r="S42" s="6"/>
      <c r="T42" s="4"/>
    </row>
    <row r="43" spans="1:20" ht="17.100000000000001" customHeight="1">
      <c r="A43" s="2">
        <v>13</v>
      </c>
      <c r="B43" s="2">
        <v>16</v>
      </c>
      <c r="C43" s="3" t="s">
        <v>114</v>
      </c>
      <c r="D43" s="3" t="s">
        <v>42</v>
      </c>
      <c r="E43" s="3" t="s">
        <v>19</v>
      </c>
      <c r="F43" s="2">
        <v>1989</v>
      </c>
      <c r="G43" s="2">
        <v>9</v>
      </c>
      <c r="H43" s="2">
        <v>20</v>
      </c>
      <c r="I43" s="30"/>
      <c r="J43" s="2">
        <v>2014</v>
      </c>
      <c r="K43" s="2">
        <v>5</v>
      </c>
      <c r="L43" s="2">
        <v>20</v>
      </c>
      <c r="M43" s="30"/>
      <c r="N43" s="2">
        <v>1965</v>
      </c>
      <c r="O43" s="2">
        <v>9</v>
      </c>
      <c r="P43" s="2">
        <v>10</v>
      </c>
      <c r="Q43" s="30"/>
      <c r="R43" s="32"/>
      <c r="S43" s="6"/>
      <c r="T43" s="4"/>
    </row>
    <row r="44" spans="1:20" ht="17.100000000000001" customHeight="1">
      <c r="A44" s="2"/>
      <c r="B44" s="2"/>
      <c r="C44" s="3"/>
      <c r="D44" s="3"/>
      <c r="E44" s="3"/>
      <c r="F44" s="2">
        <v>27</v>
      </c>
      <c r="G44" s="2">
        <v>6</v>
      </c>
      <c r="H44" s="2">
        <v>11</v>
      </c>
      <c r="I44" s="31"/>
      <c r="J44" s="2">
        <v>2</v>
      </c>
      <c r="K44" s="2">
        <v>10</v>
      </c>
      <c r="L44" s="2">
        <v>11</v>
      </c>
      <c r="M44" s="31"/>
      <c r="N44" s="2">
        <v>51</v>
      </c>
      <c r="O44" s="2">
        <v>6</v>
      </c>
      <c r="P44" s="2">
        <v>21</v>
      </c>
      <c r="Q44" s="31"/>
      <c r="R44" s="21"/>
      <c r="S44" s="6"/>
      <c r="T44" s="4"/>
    </row>
    <row r="45" spans="1:20" ht="17.100000000000001" customHeight="1">
      <c r="A45" s="2"/>
      <c r="B45" s="2"/>
      <c r="C45" s="3"/>
      <c r="D45" s="3"/>
      <c r="E45" s="3"/>
      <c r="F45" s="2">
        <v>2017</v>
      </c>
      <c r="G45" s="2">
        <v>3</v>
      </c>
      <c r="H45" s="2">
        <v>31</v>
      </c>
      <c r="I45" s="29">
        <v>28</v>
      </c>
      <c r="J45" s="2">
        <v>2017</v>
      </c>
      <c r="K45" s="2">
        <v>3</v>
      </c>
      <c r="L45" s="2">
        <v>31</v>
      </c>
      <c r="M45" s="29">
        <v>3</v>
      </c>
      <c r="N45" s="2">
        <v>2017</v>
      </c>
      <c r="O45" s="2">
        <v>3</v>
      </c>
      <c r="P45" s="2">
        <v>31</v>
      </c>
      <c r="Q45" s="29">
        <v>51</v>
      </c>
      <c r="R45" s="20">
        <f t="shared" ref="R45" si="13">SUM(Q45+M45+I45)</f>
        <v>82</v>
      </c>
      <c r="S45" s="6"/>
      <c r="T45" s="4"/>
    </row>
    <row r="46" spans="1:20" ht="17.100000000000001" customHeight="1">
      <c r="A46" s="2">
        <v>14</v>
      </c>
      <c r="B46" s="2">
        <v>16</v>
      </c>
      <c r="C46" s="3" t="s">
        <v>101</v>
      </c>
      <c r="D46" s="3" t="s">
        <v>42</v>
      </c>
      <c r="E46" s="3" t="s">
        <v>38</v>
      </c>
      <c r="F46" s="2">
        <v>1989</v>
      </c>
      <c r="G46" s="2">
        <v>9</v>
      </c>
      <c r="H46" s="2">
        <v>17</v>
      </c>
      <c r="I46" s="30"/>
      <c r="J46" s="2">
        <v>2014</v>
      </c>
      <c r="K46" s="2">
        <v>5</v>
      </c>
      <c r="L46" s="2">
        <v>20</v>
      </c>
      <c r="M46" s="30"/>
      <c r="N46" s="2">
        <v>1966</v>
      </c>
      <c r="O46" s="2">
        <v>5</v>
      </c>
      <c r="P46" s="2">
        <v>1</v>
      </c>
      <c r="Q46" s="30"/>
      <c r="R46" s="32"/>
      <c r="S46" s="6"/>
      <c r="T46" s="4"/>
    </row>
    <row r="47" spans="1:20" ht="17.100000000000001" customHeight="1">
      <c r="A47" s="2"/>
      <c r="B47" s="2"/>
      <c r="C47" s="3"/>
      <c r="D47" s="3"/>
      <c r="E47" s="3"/>
      <c r="F47" s="2">
        <v>27</v>
      </c>
      <c r="G47" s="2">
        <v>6</v>
      </c>
      <c r="H47" s="2">
        <v>14</v>
      </c>
      <c r="I47" s="31"/>
      <c r="J47" s="2">
        <v>2</v>
      </c>
      <c r="K47" s="2">
        <v>10</v>
      </c>
      <c r="L47" s="2">
        <v>11</v>
      </c>
      <c r="M47" s="31"/>
      <c r="N47" s="2">
        <v>50</v>
      </c>
      <c r="O47" s="2">
        <v>10</v>
      </c>
      <c r="P47" s="2">
        <v>30</v>
      </c>
      <c r="Q47" s="31"/>
      <c r="R47" s="21"/>
      <c r="S47" s="6"/>
      <c r="T47" s="4"/>
    </row>
    <row r="48" spans="1:20" ht="17.100000000000001" customHeight="1">
      <c r="A48" s="2"/>
      <c r="B48" s="2"/>
      <c r="C48" s="3"/>
      <c r="D48" s="3"/>
      <c r="E48" s="3"/>
      <c r="F48" s="2">
        <v>2017</v>
      </c>
      <c r="G48" s="2">
        <v>3</v>
      </c>
      <c r="H48" s="2">
        <v>31</v>
      </c>
      <c r="I48" s="29">
        <v>29</v>
      </c>
      <c r="J48" s="2">
        <v>2017</v>
      </c>
      <c r="K48" s="2">
        <v>3</v>
      </c>
      <c r="L48" s="2">
        <v>31</v>
      </c>
      <c r="M48" s="29">
        <v>3</v>
      </c>
      <c r="N48" s="2">
        <v>2017</v>
      </c>
      <c r="O48" s="2">
        <v>3</v>
      </c>
      <c r="P48" s="2">
        <v>31</v>
      </c>
      <c r="Q48" s="29">
        <v>49</v>
      </c>
      <c r="R48" s="20">
        <f t="shared" ref="R48" si="14">SUM(Q48+M48+I48)</f>
        <v>81</v>
      </c>
      <c r="S48" s="6"/>
      <c r="T48" s="4"/>
    </row>
    <row r="49" spans="1:20" ht="17.100000000000001" customHeight="1">
      <c r="A49" s="2">
        <v>15</v>
      </c>
      <c r="B49" s="2">
        <v>16</v>
      </c>
      <c r="C49" s="3" t="s">
        <v>132</v>
      </c>
      <c r="D49" s="3" t="s">
        <v>42</v>
      </c>
      <c r="E49" s="3" t="s">
        <v>33</v>
      </c>
      <c r="F49" s="2">
        <v>1988</v>
      </c>
      <c r="G49" s="2">
        <v>4</v>
      </c>
      <c r="H49" s="2">
        <v>25</v>
      </c>
      <c r="I49" s="30"/>
      <c r="J49" s="2">
        <v>2014</v>
      </c>
      <c r="K49" s="2">
        <v>5</v>
      </c>
      <c r="L49" s="2">
        <v>20</v>
      </c>
      <c r="M49" s="30"/>
      <c r="N49" s="2">
        <v>1968</v>
      </c>
      <c r="O49" s="2">
        <v>4</v>
      </c>
      <c r="P49" s="2">
        <v>20</v>
      </c>
      <c r="Q49" s="30"/>
      <c r="R49" s="32"/>
      <c r="S49" s="6"/>
      <c r="T49" s="4"/>
    </row>
    <row r="50" spans="1:20" ht="17.100000000000001" customHeight="1">
      <c r="A50" s="2"/>
      <c r="B50" s="2"/>
      <c r="C50" s="3"/>
      <c r="D50" s="3"/>
      <c r="E50" s="3"/>
      <c r="F50" s="2">
        <v>28</v>
      </c>
      <c r="G50" s="2">
        <v>11</v>
      </c>
      <c r="H50" s="2">
        <v>6</v>
      </c>
      <c r="I50" s="31"/>
      <c r="J50" s="2">
        <v>2</v>
      </c>
      <c r="K50" s="2">
        <v>10</v>
      </c>
      <c r="L50" s="2">
        <v>11</v>
      </c>
      <c r="M50" s="31"/>
      <c r="N50" s="2">
        <v>48</v>
      </c>
      <c r="O50" s="2">
        <v>11</v>
      </c>
      <c r="P50" s="2">
        <v>11</v>
      </c>
      <c r="Q50" s="31"/>
      <c r="R50" s="21"/>
      <c r="S50" s="6"/>
      <c r="T50" s="4"/>
    </row>
    <row r="51" spans="1:20" ht="17.100000000000001" customHeight="1">
      <c r="A51" s="2"/>
      <c r="B51" s="2"/>
      <c r="C51" s="3"/>
      <c r="D51" s="3"/>
      <c r="E51" s="3"/>
      <c r="F51" s="2">
        <v>2017</v>
      </c>
      <c r="G51" s="2">
        <v>3</v>
      </c>
      <c r="H51" s="2">
        <v>31</v>
      </c>
      <c r="I51" s="29">
        <v>28</v>
      </c>
      <c r="J51" s="2">
        <v>2017</v>
      </c>
      <c r="K51" s="2">
        <v>3</v>
      </c>
      <c r="L51" s="2">
        <v>31</v>
      </c>
      <c r="M51" s="29">
        <v>3</v>
      </c>
      <c r="N51" s="2">
        <v>2017</v>
      </c>
      <c r="O51" s="2">
        <v>3</v>
      </c>
      <c r="P51" s="2">
        <v>31</v>
      </c>
      <c r="Q51" s="29">
        <v>49</v>
      </c>
      <c r="R51" s="20">
        <f t="shared" ref="R51" si="15">SUM(Q51+M51+I51)</f>
        <v>80</v>
      </c>
      <c r="S51" s="6"/>
      <c r="T51" s="4"/>
    </row>
    <row r="52" spans="1:20" ht="17.100000000000001" customHeight="1">
      <c r="A52" s="2">
        <v>16</v>
      </c>
      <c r="B52" s="2">
        <v>16</v>
      </c>
      <c r="C52" s="3" t="s">
        <v>76</v>
      </c>
      <c r="D52" s="3" t="s">
        <v>42</v>
      </c>
      <c r="E52" s="3" t="s">
        <v>125</v>
      </c>
      <c r="F52" s="2">
        <v>1989</v>
      </c>
      <c r="G52" s="2">
        <v>9</v>
      </c>
      <c r="H52" s="2">
        <v>17</v>
      </c>
      <c r="I52" s="30"/>
      <c r="J52" s="2">
        <v>2014</v>
      </c>
      <c r="K52" s="2">
        <v>5</v>
      </c>
      <c r="L52" s="2">
        <v>20</v>
      </c>
      <c r="M52" s="30"/>
      <c r="N52" s="2">
        <v>1968</v>
      </c>
      <c r="O52" s="2">
        <v>2</v>
      </c>
      <c r="P52" s="2">
        <v>2</v>
      </c>
      <c r="Q52" s="30"/>
      <c r="R52" s="32"/>
      <c r="S52" s="6"/>
      <c r="T52" s="4"/>
    </row>
    <row r="53" spans="1:20" ht="17.100000000000001" customHeight="1">
      <c r="A53" s="2"/>
      <c r="B53" s="2"/>
      <c r="C53" s="3"/>
      <c r="D53" s="3"/>
      <c r="E53" s="3"/>
      <c r="F53" s="2">
        <v>27</v>
      </c>
      <c r="G53" s="2">
        <v>6</v>
      </c>
      <c r="H53" s="2">
        <v>14</v>
      </c>
      <c r="I53" s="31"/>
      <c r="J53" s="2">
        <v>2</v>
      </c>
      <c r="K53" s="2">
        <v>10</v>
      </c>
      <c r="L53" s="2">
        <v>11</v>
      </c>
      <c r="M53" s="31"/>
      <c r="N53" s="2">
        <v>49</v>
      </c>
      <c r="O53" s="2">
        <v>1</v>
      </c>
      <c r="P53" s="2">
        <v>29</v>
      </c>
      <c r="Q53" s="31"/>
      <c r="R53" s="21"/>
      <c r="S53" s="6"/>
      <c r="T53" s="4"/>
    </row>
    <row r="54" spans="1:20" ht="17.100000000000001" customHeight="1">
      <c r="A54" s="2"/>
      <c r="B54" s="2"/>
      <c r="C54" s="3"/>
      <c r="D54" s="3"/>
      <c r="E54" s="3"/>
      <c r="F54" s="2">
        <v>2017</v>
      </c>
      <c r="G54" s="2">
        <v>3</v>
      </c>
      <c r="H54" s="2">
        <v>31</v>
      </c>
      <c r="I54" s="29">
        <v>25</v>
      </c>
      <c r="J54" s="2">
        <v>2017</v>
      </c>
      <c r="K54" s="2">
        <v>3</v>
      </c>
      <c r="L54" s="2">
        <v>31</v>
      </c>
      <c r="M54" s="29">
        <v>3</v>
      </c>
      <c r="N54" s="2">
        <v>2017</v>
      </c>
      <c r="O54" s="2">
        <v>3</v>
      </c>
      <c r="P54" s="2">
        <v>31</v>
      </c>
      <c r="Q54" s="29">
        <v>49</v>
      </c>
      <c r="R54" s="20">
        <f t="shared" ref="R54" si="16">SUM(Q54+M54+I54)</f>
        <v>77</v>
      </c>
      <c r="S54" s="6"/>
      <c r="T54" s="4"/>
    </row>
    <row r="55" spans="1:20" ht="17.100000000000001" customHeight="1">
      <c r="A55" s="2">
        <v>17</v>
      </c>
      <c r="B55" s="2">
        <v>16</v>
      </c>
      <c r="C55" s="3" t="s">
        <v>100</v>
      </c>
      <c r="D55" s="3" t="s">
        <v>42</v>
      </c>
      <c r="E55" s="3" t="s">
        <v>54</v>
      </c>
      <c r="F55" s="2">
        <v>1992</v>
      </c>
      <c r="G55" s="2">
        <v>6</v>
      </c>
      <c r="H55" s="2">
        <v>22</v>
      </c>
      <c r="I55" s="30"/>
      <c r="J55" s="2">
        <v>2014</v>
      </c>
      <c r="K55" s="2">
        <v>5</v>
      </c>
      <c r="L55" s="2">
        <v>20</v>
      </c>
      <c r="M55" s="30"/>
      <c r="N55" s="2">
        <v>1968</v>
      </c>
      <c r="O55" s="2">
        <v>3</v>
      </c>
      <c r="P55" s="2">
        <v>1</v>
      </c>
      <c r="Q55" s="30"/>
      <c r="R55" s="32"/>
      <c r="S55" s="6"/>
      <c r="T55" s="4"/>
    </row>
    <row r="56" spans="1:20" ht="17.100000000000001" customHeight="1">
      <c r="A56" s="2"/>
      <c r="B56" s="2"/>
      <c r="C56" s="3"/>
      <c r="D56" s="3"/>
      <c r="E56" s="3"/>
      <c r="F56" s="2">
        <v>24</v>
      </c>
      <c r="G56" s="2">
        <v>9</v>
      </c>
      <c r="H56" s="2">
        <v>9</v>
      </c>
      <c r="I56" s="31"/>
      <c r="J56" s="2">
        <v>2</v>
      </c>
      <c r="K56" s="2">
        <v>10</v>
      </c>
      <c r="L56" s="2">
        <v>11</v>
      </c>
      <c r="M56" s="31"/>
      <c r="N56" s="2">
        <v>49</v>
      </c>
      <c r="O56" s="2">
        <v>0</v>
      </c>
      <c r="P56" s="2">
        <v>30</v>
      </c>
      <c r="Q56" s="31"/>
      <c r="R56" s="21"/>
      <c r="S56" s="6"/>
      <c r="T56" s="4"/>
    </row>
    <row r="57" spans="1:20" ht="17.100000000000001" customHeight="1">
      <c r="A57" s="2"/>
      <c r="B57" s="2"/>
      <c r="C57" s="3"/>
      <c r="D57" s="3"/>
      <c r="E57" s="3"/>
      <c r="F57" s="2">
        <v>2017</v>
      </c>
      <c r="G57" s="2">
        <v>3</v>
      </c>
      <c r="H57" s="2">
        <v>31</v>
      </c>
      <c r="I57" s="29">
        <v>25</v>
      </c>
      <c r="J57" s="2">
        <v>2017</v>
      </c>
      <c r="K57" s="2">
        <v>3</v>
      </c>
      <c r="L57" s="2">
        <v>31</v>
      </c>
      <c r="M57" s="29">
        <v>3</v>
      </c>
      <c r="N57" s="2">
        <v>2017</v>
      </c>
      <c r="O57" s="2">
        <v>3</v>
      </c>
      <c r="P57" s="2">
        <v>31</v>
      </c>
      <c r="Q57" s="29">
        <v>48</v>
      </c>
      <c r="R57" s="20">
        <f t="shared" ref="R57" si="17">SUM(Q57+M57+I57)</f>
        <v>76</v>
      </c>
      <c r="S57" s="6"/>
      <c r="T57" s="4"/>
    </row>
    <row r="58" spans="1:20" ht="17.100000000000001" customHeight="1">
      <c r="A58" s="2">
        <v>18</v>
      </c>
      <c r="B58" s="2">
        <v>16</v>
      </c>
      <c r="C58" s="3" t="s">
        <v>14</v>
      </c>
      <c r="D58" s="3" t="s">
        <v>42</v>
      </c>
      <c r="E58" s="3" t="s">
        <v>15</v>
      </c>
      <c r="F58" s="2">
        <v>1992</v>
      </c>
      <c r="G58" s="2">
        <v>6</v>
      </c>
      <c r="H58" s="2">
        <v>22</v>
      </c>
      <c r="I58" s="30"/>
      <c r="J58" s="2">
        <v>2014</v>
      </c>
      <c r="K58" s="2">
        <v>1</v>
      </c>
      <c r="L58" s="2">
        <v>10</v>
      </c>
      <c r="M58" s="30"/>
      <c r="N58" s="2">
        <v>1969</v>
      </c>
      <c r="O58" s="2">
        <v>5</v>
      </c>
      <c r="P58" s="2">
        <v>1</v>
      </c>
      <c r="Q58" s="30"/>
      <c r="R58" s="32"/>
      <c r="S58" s="6"/>
      <c r="T58" s="4"/>
    </row>
    <row r="59" spans="1:20" ht="17.100000000000001" customHeight="1">
      <c r="A59" s="2"/>
      <c r="B59" s="2"/>
      <c r="C59" s="3"/>
      <c r="D59" s="3"/>
      <c r="E59" s="3"/>
      <c r="F59" s="2">
        <v>24</v>
      </c>
      <c r="G59" s="2">
        <v>9</v>
      </c>
      <c r="H59" s="2">
        <v>9</v>
      </c>
      <c r="I59" s="31"/>
      <c r="J59" s="2">
        <v>3</v>
      </c>
      <c r="K59" s="2">
        <v>2</v>
      </c>
      <c r="L59" s="2">
        <v>21</v>
      </c>
      <c r="M59" s="31"/>
      <c r="N59" s="2">
        <v>47</v>
      </c>
      <c r="O59" s="2">
        <v>10</v>
      </c>
      <c r="P59" s="2">
        <v>30</v>
      </c>
      <c r="Q59" s="31"/>
      <c r="R59" s="21"/>
      <c r="S59" s="6"/>
      <c r="T59" s="4"/>
    </row>
    <row r="60" spans="1:20" ht="17.100000000000001" customHeight="1">
      <c r="A60" s="2"/>
      <c r="B60" s="2"/>
      <c r="C60" s="3"/>
      <c r="D60" s="3"/>
      <c r="E60" s="3"/>
      <c r="F60" s="2">
        <v>2017</v>
      </c>
      <c r="G60" s="2">
        <v>3</v>
      </c>
      <c r="H60" s="2">
        <v>31</v>
      </c>
      <c r="I60" s="29">
        <v>22</v>
      </c>
      <c r="J60" s="2">
        <v>2017</v>
      </c>
      <c r="K60" s="2">
        <v>3</v>
      </c>
      <c r="L60" s="2">
        <v>31</v>
      </c>
      <c r="M60" s="29">
        <v>7</v>
      </c>
      <c r="N60" s="2">
        <v>2017</v>
      </c>
      <c r="O60" s="2">
        <v>3</v>
      </c>
      <c r="P60" s="2">
        <v>31</v>
      </c>
      <c r="Q60" s="29">
        <v>46</v>
      </c>
      <c r="R60" s="20">
        <f t="shared" ref="R60" si="18">SUM(Q60+M60+I60)</f>
        <v>75</v>
      </c>
      <c r="S60" s="6"/>
      <c r="T60" s="4"/>
    </row>
    <row r="61" spans="1:20" ht="17.100000000000001" customHeight="1">
      <c r="A61" s="2">
        <v>19</v>
      </c>
      <c r="B61" s="2">
        <v>16</v>
      </c>
      <c r="C61" s="3" t="s">
        <v>110</v>
      </c>
      <c r="D61" s="3" t="s">
        <v>111</v>
      </c>
      <c r="E61" s="3" t="s">
        <v>112</v>
      </c>
      <c r="F61" s="2">
        <v>1995</v>
      </c>
      <c r="G61" s="2">
        <v>8</v>
      </c>
      <c r="H61" s="2">
        <v>13</v>
      </c>
      <c r="I61" s="30"/>
      <c r="J61" s="2">
        <v>2010</v>
      </c>
      <c r="K61" s="2">
        <v>8</v>
      </c>
      <c r="L61" s="2">
        <v>13</v>
      </c>
      <c r="M61" s="30"/>
      <c r="N61" s="2">
        <v>1971</v>
      </c>
      <c r="O61" s="2">
        <v>4</v>
      </c>
      <c r="P61" s="2">
        <v>25</v>
      </c>
      <c r="Q61" s="30"/>
      <c r="R61" s="32"/>
      <c r="S61" s="6"/>
      <c r="T61" s="4"/>
    </row>
    <row r="62" spans="1:20" ht="17.100000000000001" customHeight="1">
      <c r="A62" s="2"/>
      <c r="B62" s="2"/>
      <c r="C62" s="3"/>
      <c r="D62" s="3"/>
      <c r="E62" s="3"/>
      <c r="F62" s="2">
        <v>21</v>
      </c>
      <c r="G62" s="2">
        <v>7</v>
      </c>
      <c r="H62" s="2">
        <v>18</v>
      </c>
      <c r="I62" s="31"/>
      <c r="J62" s="2">
        <v>6</v>
      </c>
      <c r="K62" s="2">
        <v>7</v>
      </c>
      <c r="L62" s="2">
        <v>18</v>
      </c>
      <c r="M62" s="31"/>
      <c r="N62" s="2">
        <v>45</v>
      </c>
      <c r="O62" s="2">
        <v>11</v>
      </c>
      <c r="P62" s="2">
        <v>6</v>
      </c>
      <c r="Q62" s="31"/>
      <c r="R62" s="21"/>
      <c r="S62" s="6"/>
      <c r="T62" s="4"/>
    </row>
    <row r="63" spans="1:20" ht="17.100000000000001" customHeight="1">
      <c r="A63" s="2"/>
      <c r="B63" s="2"/>
      <c r="C63" s="3"/>
      <c r="D63" s="3"/>
      <c r="E63" s="3"/>
      <c r="F63" s="2">
        <v>2017</v>
      </c>
      <c r="G63" s="2">
        <v>3</v>
      </c>
      <c r="H63" s="2">
        <v>31</v>
      </c>
      <c r="I63" s="29">
        <v>29</v>
      </c>
      <c r="J63" s="2">
        <v>2017</v>
      </c>
      <c r="K63" s="2">
        <v>3</v>
      </c>
      <c r="L63" s="2">
        <v>31</v>
      </c>
      <c r="M63" s="29">
        <v>1</v>
      </c>
      <c r="N63" s="2">
        <v>2017</v>
      </c>
      <c r="O63" s="2">
        <v>3</v>
      </c>
      <c r="P63" s="2">
        <v>31</v>
      </c>
      <c r="Q63" s="29">
        <v>44</v>
      </c>
      <c r="R63" s="20">
        <f t="shared" ref="R63" si="19">SUM(Q63+M63+I63)</f>
        <v>74</v>
      </c>
      <c r="S63" s="6"/>
      <c r="T63" s="4"/>
    </row>
    <row r="64" spans="1:20" ht="17.100000000000001" customHeight="1">
      <c r="A64" s="2">
        <v>20</v>
      </c>
      <c r="B64" s="2">
        <v>16</v>
      </c>
      <c r="C64" s="3" t="s">
        <v>123</v>
      </c>
      <c r="D64" s="3" t="s">
        <v>124</v>
      </c>
      <c r="E64" s="3" t="s">
        <v>56</v>
      </c>
      <c r="F64" s="2">
        <v>1988</v>
      </c>
      <c r="G64" s="2">
        <v>5</v>
      </c>
      <c r="H64" s="2">
        <v>4</v>
      </c>
      <c r="I64" s="30"/>
      <c r="J64" s="2">
        <v>2015</v>
      </c>
      <c r="K64" s="2">
        <v>12</v>
      </c>
      <c r="L64" s="2">
        <v>2</v>
      </c>
      <c r="M64" s="30"/>
      <c r="N64" s="2">
        <v>1973</v>
      </c>
      <c r="O64" s="2">
        <v>1</v>
      </c>
      <c r="P64" s="2">
        <v>12</v>
      </c>
      <c r="Q64" s="30"/>
      <c r="R64" s="32"/>
      <c r="S64" s="6"/>
      <c r="T64" s="4"/>
    </row>
    <row r="65" spans="1:20" ht="17.100000000000001" customHeight="1">
      <c r="A65" s="2"/>
      <c r="B65" s="2"/>
      <c r="C65" s="3"/>
      <c r="D65" s="3"/>
      <c r="E65" s="3"/>
      <c r="F65" s="2">
        <v>28</v>
      </c>
      <c r="G65" s="2">
        <v>10</v>
      </c>
      <c r="H65" s="2">
        <v>27</v>
      </c>
      <c r="I65" s="31"/>
      <c r="J65" s="2">
        <v>1</v>
      </c>
      <c r="K65" s="2">
        <v>3</v>
      </c>
      <c r="L65" s="2">
        <v>29</v>
      </c>
      <c r="M65" s="31"/>
      <c r="N65" s="2">
        <v>44</v>
      </c>
      <c r="O65" s="2">
        <v>2</v>
      </c>
      <c r="P65" s="2">
        <v>19</v>
      </c>
      <c r="Q65" s="31"/>
      <c r="R65" s="21"/>
      <c r="S65" s="6"/>
      <c r="T65" s="4"/>
    </row>
    <row r="66" spans="1:20" ht="17.100000000000001" customHeight="1">
      <c r="A66" s="2"/>
      <c r="B66" s="2"/>
      <c r="C66" s="3"/>
      <c r="D66" s="3"/>
      <c r="E66" s="3"/>
      <c r="F66" s="2">
        <v>2017</v>
      </c>
      <c r="G66" s="2">
        <v>3</v>
      </c>
      <c r="H66" s="2">
        <v>31</v>
      </c>
      <c r="I66" s="29">
        <v>24</v>
      </c>
      <c r="J66" s="2">
        <v>2017</v>
      </c>
      <c r="K66" s="2">
        <v>3</v>
      </c>
      <c r="L66" s="2">
        <v>31</v>
      </c>
      <c r="M66" s="29">
        <v>3</v>
      </c>
      <c r="N66" s="2">
        <v>2017</v>
      </c>
      <c r="O66" s="2">
        <v>3</v>
      </c>
      <c r="P66" s="2">
        <v>31</v>
      </c>
      <c r="Q66" s="29">
        <v>45</v>
      </c>
      <c r="R66" s="20">
        <f>SUM(Q66+M66+I66)</f>
        <v>72</v>
      </c>
      <c r="S66" s="6"/>
      <c r="T66" s="4"/>
    </row>
    <row r="67" spans="1:20" ht="17.100000000000001" customHeight="1">
      <c r="A67" s="2">
        <v>21</v>
      </c>
      <c r="B67" s="2">
        <v>16</v>
      </c>
      <c r="C67" s="3" t="s">
        <v>20</v>
      </c>
      <c r="D67" s="3" t="s">
        <v>42</v>
      </c>
      <c r="E67" s="3" t="s">
        <v>33</v>
      </c>
      <c r="F67" s="2">
        <v>1993</v>
      </c>
      <c r="G67" s="2">
        <v>2</v>
      </c>
      <c r="H67" s="2">
        <v>10</v>
      </c>
      <c r="I67" s="30"/>
      <c r="J67" s="2">
        <v>2014</v>
      </c>
      <c r="K67" s="2">
        <v>5</v>
      </c>
      <c r="L67" s="2">
        <v>20</v>
      </c>
      <c r="M67" s="30"/>
      <c r="N67" s="2">
        <v>1972</v>
      </c>
      <c r="O67" s="2">
        <v>7</v>
      </c>
      <c r="P67" s="2">
        <v>21</v>
      </c>
      <c r="Q67" s="30"/>
      <c r="R67" s="32"/>
      <c r="S67" s="6"/>
      <c r="T67" s="4"/>
    </row>
    <row r="68" spans="1:20" ht="17.100000000000001" customHeight="1">
      <c r="A68" s="2"/>
      <c r="B68" s="2"/>
      <c r="C68" s="3"/>
      <c r="D68" s="3"/>
      <c r="E68" s="3"/>
      <c r="F68" s="2">
        <v>24</v>
      </c>
      <c r="G68" s="2">
        <v>1</v>
      </c>
      <c r="H68" s="2">
        <v>21</v>
      </c>
      <c r="I68" s="31"/>
      <c r="J68" s="2">
        <v>2</v>
      </c>
      <c r="K68" s="2">
        <v>10</v>
      </c>
      <c r="L68" s="2">
        <v>11</v>
      </c>
      <c r="M68" s="31"/>
      <c r="N68" s="2">
        <v>44</v>
      </c>
      <c r="O68" s="2">
        <v>8</v>
      </c>
      <c r="P68" s="2">
        <v>10</v>
      </c>
      <c r="Q68" s="31"/>
      <c r="R68" s="21"/>
      <c r="S68" s="6"/>
      <c r="T68" s="4"/>
    </row>
    <row r="69" spans="1:20" ht="17.100000000000001" customHeight="1">
      <c r="A69" s="2"/>
      <c r="B69" s="2"/>
      <c r="C69" s="3"/>
      <c r="D69" s="3"/>
      <c r="E69" s="3"/>
      <c r="F69" s="2">
        <v>2017</v>
      </c>
      <c r="G69" s="2">
        <v>3</v>
      </c>
      <c r="H69" s="2">
        <v>31</v>
      </c>
      <c r="I69" s="29">
        <v>12</v>
      </c>
      <c r="J69" s="2">
        <v>2017</v>
      </c>
      <c r="K69" s="2">
        <v>3</v>
      </c>
      <c r="L69" s="2">
        <v>31</v>
      </c>
      <c r="M69" s="29">
        <v>5</v>
      </c>
      <c r="N69" s="2">
        <v>2017</v>
      </c>
      <c r="O69" s="2">
        <v>3</v>
      </c>
      <c r="P69" s="2">
        <v>31</v>
      </c>
      <c r="Q69" s="29">
        <v>52</v>
      </c>
      <c r="R69" s="20">
        <f t="shared" ref="R69" si="20">SUM(Q69+M69+I69)</f>
        <v>69</v>
      </c>
      <c r="S69" s="6"/>
      <c r="T69" s="4"/>
    </row>
    <row r="70" spans="1:20" ht="17.100000000000001" customHeight="1">
      <c r="A70" s="2">
        <v>22</v>
      </c>
      <c r="B70" s="2">
        <v>11</v>
      </c>
      <c r="C70" s="3" t="s">
        <v>102</v>
      </c>
      <c r="D70" s="3" t="s">
        <v>103</v>
      </c>
      <c r="E70" s="3" t="s">
        <v>64</v>
      </c>
      <c r="F70" s="2">
        <v>2005</v>
      </c>
      <c r="G70" s="2">
        <v>5</v>
      </c>
      <c r="H70" s="2">
        <v>11</v>
      </c>
      <c r="I70" s="30"/>
      <c r="J70" s="2">
        <v>2012</v>
      </c>
      <c r="K70" s="2">
        <v>5</v>
      </c>
      <c r="L70" s="2">
        <v>11</v>
      </c>
      <c r="M70" s="30"/>
      <c r="N70" s="2">
        <v>1964</v>
      </c>
      <c r="O70" s="2">
        <v>11</v>
      </c>
      <c r="P70" s="2">
        <v>6</v>
      </c>
      <c r="Q70" s="30"/>
      <c r="R70" s="32"/>
      <c r="S70" s="6"/>
      <c r="T70" s="4"/>
    </row>
    <row r="71" spans="1:20" ht="17.100000000000001" customHeight="1">
      <c r="A71" s="2"/>
      <c r="B71" s="2"/>
      <c r="C71" s="3"/>
      <c r="D71" s="3"/>
      <c r="E71" s="3"/>
      <c r="F71" s="2">
        <v>11</v>
      </c>
      <c r="G71" s="2">
        <v>10</v>
      </c>
      <c r="H71" s="2">
        <v>20</v>
      </c>
      <c r="I71" s="31"/>
      <c r="J71" s="2">
        <v>4</v>
      </c>
      <c r="K71" s="2">
        <v>10</v>
      </c>
      <c r="L71" s="2">
        <v>20</v>
      </c>
      <c r="M71" s="31"/>
      <c r="N71" s="2">
        <v>52</v>
      </c>
      <c r="O71" s="2">
        <v>4</v>
      </c>
      <c r="P71" s="2">
        <v>25</v>
      </c>
      <c r="Q71" s="31"/>
      <c r="R71" s="21"/>
      <c r="S71" s="6"/>
      <c r="T71" s="4"/>
    </row>
    <row r="72" spans="1:20" ht="17.100000000000001" customHeight="1">
      <c r="A72" s="2"/>
      <c r="B72" s="2"/>
      <c r="C72" s="3"/>
      <c r="D72" s="3"/>
      <c r="E72" s="3"/>
      <c r="F72" s="2">
        <v>2017</v>
      </c>
      <c r="G72" s="2">
        <v>3</v>
      </c>
      <c r="H72" s="2">
        <v>31</v>
      </c>
      <c r="I72" s="29">
        <v>13</v>
      </c>
      <c r="J72" s="2">
        <v>2017</v>
      </c>
      <c r="K72" s="2">
        <v>3</v>
      </c>
      <c r="L72" s="2">
        <v>31</v>
      </c>
      <c r="M72" s="29">
        <v>3</v>
      </c>
      <c r="N72" s="2">
        <v>2017</v>
      </c>
      <c r="O72" s="2">
        <v>3</v>
      </c>
      <c r="P72" s="2">
        <v>31</v>
      </c>
      <c r="Q72" s="29">
        <v>41</v>
      </c>
      <c r="R72" s="20">
        <f t="shared" ref="R72" si="21">SUM(Q72+M72+I72)</f>
        <v>57</v>
      </c>
      <c r="S72" s="6"/>
      <c r="T72" s="4"/>
    </row>
    <row r="73" spans="1:20" ht="17.100000000000001" customHeight="1">
      <c r="A73" s="2">
        <v>23</v>
      </c>
      <c r="B73" s="2">
        <v>14</v>
      </c>
      <c r="C73" s="3" t="s">
        <v>130</v>
      </c>
      <c r="D73" s="3" t="s">
        <v>111</v>
      </c>
      <c r="E73" s="3" t="s">
        <v>77</v>
      </c>
      <c r="F73" s="2">
        <v>2004</v>
      </c>
      <c r="G73" s="2">
        <v>1</v>
      </c>
      <c r="H73" s="2">
        <v>1</v>
      </c>
      <c r="I73" s="30"/>
      <c r="J73" s="2">
        <v>2014</v>
      </c>
      <c r="K73" s="2">
        <v>1</v>
      </c>
      <c r="L73" s="2">
        <v>1</v>
      </c>
      <c r="M73" s="30"/>
      <c r="N73" s="2">
        <v>1975</v>
      </c>
      <c r="O73" s="2">
        <v>11</v>
      </c>
      <c r="P73" s="2">
        <v>5</v>
      </c>
      <c r="Q73" s="30"/>
      <c r="R73" s="32"/>
      <c r="S73" s="6"/>
      <c r="T73" s="4"/>
    </row>
    <row r="74" spans="1:20" ht="17.100000000000001" customHeight="1">
      <c r="A74" s="2"/>
      <c r="B74" s="2"/>
      <c r="C74" s="3"/>
      <c r="D74" s="3"/>
      <c r="E74" s="3"/>
      <c r="F74" s="2">
        <v>13</v>
      </c>
      <c r="G74" s="2">
        <v>2</v>
      </c>
      <c r="H74" s="2">
        <v>30</v>
      </c>
      <c r="I74" s="31"/>
      <c r="J74" s="2">
        <v>3</v>
      </c>
      <c r="K74" s="2">
        <v>2</v>
      </c>
      <c r="L74" s="2">
        <v>30</v>
      </c>
      <c r="M74" s="31"/>
      <c r="N74" s="2">
        <v>41</v>
      </c>
      <c r="O74" s="2">
        <v>4</v>
      </c>
      <c r="P74" s="2">
        <v>26</v>
      </c>
      <c r="Q74" s="31"/>
      <c r="R74" s="21"/>
      <c r="S74" s="6"/>
      <c r="T74" s="4"/>
    </row>
  </sheetData>
  <mergeCells count="108">
    <mergeCell ref="I72:I74"/>
    <mergeCell ref="I21:I23"/>
    <mergeCell ref="I39:I41"/>
    <mergeCell ref="I48:I50"/>
    <mergeCell ref="I27:I29"/>
    <mergeCell ref="I42:I44"/>
    <mergeCell ref="I15:I17"/>
    <mergeCell ref="I12:I14"/>
    <mergeCell ref="I36:I38"/>
    <mergeCell ref="I63:I65"/>
    <mergeCell ref="I51:I53"/>
    <mergeCell ref="I30:I32"/>
    <mergeCell ref="I57:I59"/>
    <mergeCell ref="I66:I68"/>
    <mergeCell ref="I54:I56"/>
    <mergeCell ref="I45:I47"/>
    <mergeCell ref="I69:I71"/>
    <mergeCell ref="I33:I35"/>
    <mergeCell ref="I24:I26"/>
    <mergeCell ref="I18:I20"/>
    <mergeCell ref="Q72:Q74"/>
    <mergeCell ref="Q21:Q23"/>
    <mergeCell ref="Q39:Q41"/>
    <mergeCell ref="Q48:Q50"/>
    <mergeCell ref="Q57:Q59"/>
    <mergeCell ref="Q9:Q11"/>
    <mergeCell ref="Q60:Q62"/>
    <mergeCell ref="M36:M38"/>
    <mergeCell ref="M63:M65"/>
    <mergeCell ref="M51:M53"/>
    <mergeCell ref="M30:M32"/>
    <mergeCell ref="M72:M74"/>
    <mergeCell ref="M21:M23"/>
    <mergeCell ref="M39:M41"/>
    <mergeCell ref="M48:M50"/>
    <mergeCell ref="M57:M59"/>
    <mergeCell ref="M9:M11"/>
    <mergeCell ref="M60:M62"/>
    <mergeCell ref="M27:M29"/>
    <mergeCell ref="M42:M44"/>
    <mergeCell ref="M15:M17"/>
    <mergeCell ref="M12:M14"/>
    <mergeCell ref="M54:M56"/>
    <mergeCell ref="M45:M47"/>
    <mergeCell ref="M66:M68"/>
    <mergeCell ref="Q66:Q68"/>
    <mergeCell ref="Q54:Q56"/>
    <mergeCell ref="Q45:Q47"/>
    <mergeCell ref="Q69:Q71"/>
    <mergeCell ref="Q33:Q35"/>
    <mergeCell ref="Q24:Q26"/>
    <mergeCell ref="Q18:Q20"/>
    <mergeCell ref="M18:M20"/>
    <mergeCell ref="Q27:Q29"/>
    <mergeCell ref="Q42:Q44"/>
    <mergeCell ref="Q36:Q38"/>
    <mergeCell ref="Q63:Q65"/>
    <mergeCell ref="Q51:Q53"/>
    <mergeCell ref="Q30:Q32"/>
    <mergeCell ref="M69:M71"/>
    <mergeCell ref="M33:M35"/>
    <mergeCell ref="M24:M26"/>
    <mergeCell ref="R63:R65"/>
    <mergeCell ref="R6:R8"/>
    <mergeCell ref="A1:R1"/>
    <mergeCell ref="A4:A5"/>
    <mergeCell ref="B4:B5"/>
    <mergeCell ref="C4:C5"/>
    <mergeCell ref="D4:D5"/>
    <mergeCell ref="E4:E5"/>
    <mergeCell ref="F4:H4"/>
    <mergeCell ref="J4:L4"/>
    <mergeCell ref="N4:P4"/>
    <mergeCell ref="R4:R5"/>
    <mergeCell ref="Q4:Q5"/>
    <mergeCell ref="M4:M5"/>
    <mergeCell ref="I4:I5"/>
    <mergeCell ref="Q12:Q14"/>
    <mergeCell ref="Q6:Q8"/>
    <mergeCell ref="M6:M8"/>
    <mergeCell ref="Q15:Q17"/>
    <mergeCell ref="I9:I11"/>
    <mergeCell ref="I60:I62"/>
    <mergeCell ref="I6:I8"/>
    <mergeCell ref="R72:R74"/>
    <mergeCell ref="R21:R23"/>
    <mergeCell ref="R39:R41"/>
    <mergeCell ref="R48:R50"/>
    <mergeCell ref="R57:R59"/>
    <mergeCell ref="R51:R53"/>
    <mergeCell ref="R30:R32"/>
    <mergeCell ref="S4:S5"/>
    <mergeCell ref="A2:T3"/>
    <mergeCell ref="T4:T5"/>
    <mergeCell ref="R9:R11"/>
    <mergeCell ref="R60:R62"/>
    <mergeCell ref="R66:R68"/>
    <mergeCell ref="R54:R56"/>
    <mergeCell ref="R45:R47"/>
    <mergeCell ref="R69:R71"/>
    <mergeCell ref="R33:R35"/>
    <mergeCell ref="R24:R26"/>
    <mergeCell ref="R18:R20"/>
    <mergeCell ref="R27:R29"/>
    <mergeCell ref="R42:R44"/>
    <mergeCell ref="R15:R17"/>
    <mergeCell ref="R12:R14"/>
    <mergeCell ref="R36:R38"/>
  </mergeCells>
  <pageMargins left="1.1399999999999999" right="0.17" top="0.49" bottom="0.48" header="0.3" footer="0.3"/>
  <pageSetup paperSize="5" scale="90" orientation="landscape" r:id="rId1"/>
  <headerFooter>
    <oddFooter>&amp;R&amp;P of &amp;N</oddFooter>
  </headerFooter>
  <rowBreaks count="1" manualBreakCount="1"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18"/>
  <sheetViews>
    <sheetView tabSelected="1" workbookViewId="0">
      <selection activeCell="E4" sqref="E4:E5"/>
    </sheetView>
  </sheetViews>
  <sheetFormatPr defaultRowHeight="15"/>
  <cols>
    <col min="1" max="1" width="5.7109375" bestFit="1" customWidth="1"/>
    <col min="2" max="2" width="4.28515625" bestFit="1" customWidth="1"/>
    <col min="3" max="3" width="23.140625" bestFit="1" customWidth="1"/>
    <col min="4" max="4" width="15" bestFit="1" customWidth="1"/>
    <col min="5" max="5" width="16.5703125" bestFit="1" customWidth="1"/>
    <col min="6" max="18" width="6.42578125" customWidth="1"/>
    <col min="19" max="19" width="10.28515625" customWidth="1"/>
    <col min="20" max="20" width="8" customWidth="1"/>
  </cols>
  <sheetData>
    <row r="1" spans="1:20" ht="36.75" customHeight="1">
      <c r="A1" s="19" t="s">
        <v>139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"/>
      <c r="T1" s="1"/>
    </row>
    <row r="2" spans="1:20" ht="23.25" customHeight="1">
      <c r="A2" s="27" t="s">
        <v>189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23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5" customHeight="1">
      <c r="A4" s="18" t="s">
        <v>0</v>
      </c>
      <c r="B4" s="20" t="s">
        <v>1</v>
      </c>
      <c r="C4" s="18" t="s">
        <v>2</v>
      </c>
      <c r="D4" s="18" t="s">
        <v>3</v>
      </c>
      <c r="E4" s="18" t="s">
        <v>4</v>
      </c>
      <c r="F4" s="17" t="s">
        <v>5</v>
      </c>
      <c r="G4" s="17"/>
      <c r="H4" s="17"/>
      <c r="I4" s="25"/>
      <c r="J4" s="17" t="s">
        <v>16</v>
      </c>
      <c r="K4" s="17"/>
      <c r="L4" s="17"/>
      <c r="M4" s="25"/>
      <c r="N4" s="22" t="s">
        <v>6</v>
      </c>
      <c r="O4" s="22"/>
      <c r="P4" s="22"/>
      <c r="Q4" s="25"/>
      <c r="R4" s="23" t="s">
        <v>7</v>
      </c>
      <c r="S4" s="17" t="s">
        <v>8</v>
      </c>
      <c r="T4" s="18" t="s">
        <v>9</v>
      </c>
    </row>
    <row r="5" spans="1:20">
      <c r="A5" s="18"/>
      <c r="B5" s="21"/>
      <c r="C5" s="18"/>
      <c r="D5" s="18"/>
      <c r="E5" s="18"/>
      <c r="F5" s="11" t="s">
        <v>10</v>
      </c>
      <c r="G5" s="11" t="s">
        <v>11</v>
      </c>
      <c r="H5" s="11" t="s">
        <v>12</v>
      </c>
      <c r="I5" s="33"/>
      <c r="J5" s="11" t="s">
        <v>10</v>
      </c>
      <c r="K5" s="11" t="s">
        <v>11</v>
      </c>
      <c r="L5" s="11" t="s">
        <v>12</v>
      </c>
      <c r="M5" s="33"/>
      <c r="N5" s="11" t="s">
        <v>10</v>
      </c>
      <c r="O5" s="11" t="s">
        <v>11</v>
      </c>
      <c r="P5" s="11" t="s">
        <v>12</v>
      </c>
      <c r="Q5" s="33"/>
      <c r="R5" s="24"/>
      <c r="S5" s="17"/>
      <c r="T5" s="18"/>
    </row>
    <row r="6" spans="1:20" ht="17.100000000000001" customHeight="1">
      <c r="A6" s="2"/>
      <c r="B6" s="2"/>
      <c r="C6" s="3"/>
      <c r="D6" s="3"/>
      <c r="E6" s="3"/>
      <c r="F6" s="2">
        <v>2017</v>
      </c>
      <c r="G6" s="2">
        <v>3</v>
      </c>
      <c r="H6" s="2">
        <v>31</v>
      </c>
      <c r="I6" s="29">
        <v>33</v>
      </c>
      <c r="J6" s="2">
        <v>2017</v>
      </c>
      <c r="K6" s="2">
        <v>3</v>
      </c>
      <c r="L6" s="2">
        <v>31</v>
      </c>
      <c r="M6" s="29">
        <v>8</v>
      </c>
      <c r="N6" s="2">
        <v>2017</v>
      </c>
      <c r="O6" s="2">
        <v>3</v>
      </c>
      <c r="P6" s="2">
        <v>31</v>
      </c>
      <c r="Q6" s="29">
        <v>57</v>
      </c>
      <c r="R6" s="34">
        <f t="shared" ref="R6" si="0">SUM(I6+M6+Q6)</f>
        <v>98</v>
      </c>
      <c r="S6" s="6"/>
      <c r="T6" s="4"/>
    </row>
    <row r="7" spans="1:20" ht="17.100000000000001" customHeight="1">
      <c r="A7" s="2">
        <v>1</v>
      </c>
      <c r="B7" s="2">
        <v>19</v>
      </c>
      <c r="C7" s="3" t="s">
        <v>170</v>
      </c>
      <c r="D7" s="3" t="s">
        <v>171</v>
      </c>
      <c r="E7" s="3" t="s">
        <v>75</v>
      </c>
      <c r="F7" s="2">
        <v>1983</v>
      </c>
      <c r="G7" s="2">
        <v>10</v>
      </c>
      <c r="H7" s="2">
        <v>27</v>
      </c>
      <c r="I7" s="30"/>
      <c r="J7" s="2">
        <v>2009</v>
      </c>
      <c r="K7" s="2">
        <v>5</v>
      </c>
      <c r="L7" s="2">
        <v>30</v>
      </c>
      <c r="M7" s="30"/>
      <c r="N7" s="2">
        <v>1960</v>
      </c>
      <c r="O7" s="2">
        <v>1</v>
      </c>
      <c r="P7" s="2">
        <v>11</v>
      </c>
      <c r="Q7" s="30"/>
      <c r="R7" s="35"/>
      <c r="S7" s="6"/>
      <c r="T7" s="4"/>
    </row>
    <row r="8" spans="1:20" ht="17.100000000000001" customHeight="1">
      <c r="A8" s="2"/>
      <c r="B8" s="2"/>
      <c r="C8" s="3"/>
      <c r="D8" s="3"/>
      <c r="E8" s="3"/>
      <c r="F8" s="2">
        <v>33</v>
      </c>
      <c r="G8" s="2">
        <v>5</v>
      </c>
      <c r="H8" s="2">
        <v>4</v>
      </c>
      <c r="I8" s="31"/>
      <c r="J8" s="2">
        <v>7</v>
      </c>
      <c r="K8" s="2">
        <v>10</v>
      </c>
      <c r="L8" s="2">
        <v>1</v>
      </c>
      <c r="M8" s="31"/>
      <c r="N8" s="2">
        <v>57</v>
      </c>
      <c r="O8" s="2">
        <v>2</v>
      </c>
      <c r="P8" s="2">
        <v>20</v>
      </c>
      <c r="Q8" s="31"/>
      <c r="R8" s="36"/>
      <c r="S8" s="6"/>
      <c r="T8" s="4"/>
    </row>
    <row r="9" spans="1:20" ht="17.100000000000001" customHeight="1">
      <c r="A9" s="2"/>
      <c r="B9" s="2"/>
      <c r="C9" s="3"/>
      <c r="D9" s="3"/>
      <c r="E9" s="3"/>
      <c r="F9" s="2">
        <v>2017</v>
      </c>
      <c r="G9" s="2">
        <v>3</v>
      </c>
      <c r="H9" s="2">
        <v>31</v>
      </c>
      <c r="I9" s="29">
        <v>29</v>
      </c>
      <c r="J9" s="2">
        <v>2017</v>
      </c>
      <c r="K9" s="2">
        <v>3</v>
      </c>
      <c r="L9" s="2">
        <v>31</v>
      </c>
      <c r="M9" s="29">
        <v>8</v>
      </c>
      <c r="N9" s="2">
        <v>2017</v>
      </c>
      <c r="O9" s="2">
        <v>3</v>
      </c>
      <c r="P9" s="2">
        <v>31</v>
      </c>
      <c r="Q9" s="29">
        <v>58</v>
      </c>
      <c r="R9" s="34">
        <f>SUM(I9+M9+Q9)</f>
        <v>95</v>
      </c>
      <c r="S9" s="6"/>
      <c r="T9" s="4"/>
    </row>
    <row r="10" spans="1:20" ht="17.100000000000001" customHeight="1">
      <c r="A10" s="2">
        <v>2</v>
      </c>
      <c r="B10" s="2">
        <v>21</v>
      </c>
      <c r="C10" s="3" t="s">
        <v>140</v>
      </c>
      <c r="D10" s="3" t="s">
        <v>43</v>
      </c>
      <c r="E10" s="3" t="s">
        <v>141</v>
      </c>
      <c r="F10" s="2">
        <v>1987</v>
      </c>
      <c r="G10" s="2">
        <v>10</v>
      </c>
      <c r="H10" s="2">
        <v>8</v>
      </c>
      <c r="I10" s="30"/>
      <c r="J10" s="2">
        <v>2009</v>
      </c>
      <c r="K10" s="2">
        <v>3</v>
      </c>
      <c r="L10" s="2">
        <v>21</v>
      </c>
      <c r="M10" s="30"/>
      <c r="N10" s="2">
        <v>1959</v>
      </c>
      <c r="O10" s="2">
        <v>2</v>
      </c>
      <c r="P10" s="2">
        <v>14</v>
      </c>
      <c r="Q10" s="30"/>
      <c r="R10" s="35"/>
      <c r="S10" s="6"/>
      <c r="T10" s="4"/>
    </row>
    <row r="11" spans="1:20" ht="17.100000000000001" customHeight="1">
      <c r="A11" s="2"/>
      <c r="B11" s="2"/>
      <c r="C11" s="3"/>
      <c r="D11" s="3"/>
      <c r="E11" s="3"/>
      <c r="F11" s="2">
        <v>29</v>
      </c>
      <c r="G11" s="2">
        <v>5</v>
      </c>
      <c r="H11" s="2">
        <v>23</v>
      </c>
      <c r="I11" s="31"/>
      <c r="J11" s="2">
        <f>+J9-J10</f>
        <v>8</v>
      </c>
      <c r="K11" s="2">
        <v>0</v>
      </c>
      <c r="L11" s="2">
        <v>10</v>
      </c>
      <c r="M11" s="31"/>
      <c r="N11" s="2">
        <v>58</v>
      </c>
      <c r="O11" s="2">
        <v>1</v>
      </c>
      <c r="P11" s="2">
        <v>17</v>
      </c>
      <c r="Q11" s="31"/>
      <c r="R11" s="36"/>
      <c r="S11" s="6"/>
      <c r="T11" s="4"/>
    </row>
    <row r="12" spans="1:20" ht="17.100000000000001" customHeight="1">
      <c r="A12" s="2"/>
      <c r="B12" s="2"/>
      <c r="C12" s="3"/>
      <c r="D12" s="3"/>
      <c r="E12" s="3"/>
      <c r="F12" s="2">
        <v>2017</v>
      </c>
      <c r="G12" s="2">
        <v>3</v>
      </c>
      <c r="H12" s="2">
        <v>31</v>
      </c>
      <c r="I12" s="29">
        <v>30</v>
      </c>
      <c r="J12" s="2">
        <v>2017</v>
      </c>
      <c r="K12" s="2">
        <v>3</v>
      </c>
      <c r="L12" s="2">
        <v>31</v>
      </c>
      <c r="M12" s="29">
        <v>5</v>
      </c>
      <c r="N12" s="2">
        <v>2017</v>
      </c>
      <c r="O12" s="2">
        <v>3</v>
      </c>
      <c r="P12" s="2">
        <v>31</v>
      </c>
      <c r="Q12" s="29">
        <v>59</v>
      </c>
      <c r="R12" s="34">
        <f t="shared" ref="R12" si="1">SUM(I12+M12+Q12)</f>
        <v>94</v>
      </c>
      <c r="S12" s="6"/>
      <c r="T12" s="4"/>
    </row>
    <row r="13" spans="1:20" ht="17.100000000000001" customHeight="1">
      <c r="A13" s="2">
        <v>3</v>
      </c>
      <c r="B13" s="2">
        <v>20</v>
      </c>
      <c r="C13" s="3" t="s">
        <v>147</v>
      </c>
      <c r="D13" s="3" t="s">
        <v>143</v>
      </c>
      <c r="E13" s="3" t="s">
        <v>58</v>
      </c>
      <c r="F13" s="2">
        <v>1987</v>
      </c>
      <c r="G13" s="2">
        <v>1</v>
      </c>
      <c r="H13" s="2">
        <v>31</v>
      </c>
      <c r="I13" s="30"/>
      <c r="J13" s="2">
        <v>2012</v>
      </c>
      <c r="K13" s="2">
        <v>4</v>
      </c>
      <c r="L13" s="2">
        <v>30</v>
      </c>
      <c r="M13" s="30"/>
      <c r="N13" s="2">
        <v>1958</v>
      </c>
      <c r="O13" s="2">
        <v>1</v>
      </c>
      <c r="P13" s="2">
        <v>15</v>
      </c>
      <c r="Q13" s="30"/>
      <c r="R13" s="35"/>
      <c r="S13" s="6"/>
      <c r="T13" s="4"/>
    </row>
    <row r="14" spans="1:20" ht="17.100000000000001" customHeight="1">
      <c r="A14" s="2"/>
      <c r="B14" s="2"/>
      <c r="C14" s="3"/>
      <c r="D14" s="3"/>
      <c r="E14" s="3"/>
      <c r="F14" s="2">
        <v>30</v>
      </c>
      <c r="G14" s="2">
        <v>2</v>
      </c>
      <c r="H14" s="2">
        <v>0</v>
      </c>
      <c r="I14" s="31"/>
      <c r="J14" s="2">
        <v>4</v>
      </c>
      <c r="K14" s="2">
        <v>11</v>
      </c>
      <c r="L14" s="2">
        <v>1</v>
      </c>
      <c r="M14" s="31"/>
      <c r="N14" s="2">
        <v>59</v>
      </c>
      <c r="O14" s="2">
        <v>2</v>
      </c>
      <c r="P14" s="2">
        <v>16</v>
      </c>
      <c r="Q14" s="31"/>
      <c r="R14" s="36"/>
      <c r="S14" s="6"/>
      <c r="T14" s="4"/>
    </row>
    <row r="15" spans="1:20" ht="17.100000000000001" customHeight="1">
      <c r="A15" s="2"/>
      <c r="B15" s="2"/>
      <c r="C15" s="3"/>
      <c r="D15" s="3"/>
      <c r="E15" s="3"/>
      <c r="F15" s="2">
        <v>2017</v>
      </c>
      <c r="G15" s="2">
        <v>3</v>
      </c>
      <c r="H15" s="2">
        <v>31</v>
      </c>
      <c r="I15" s="29">
        <v>35</v>
      </c>
      <c r="J15" s="2">
        <v>2017</v>
      </c>
      <c r="K15" s="2">
        <v>3</v>
      </c>
      <c r="L15" s="2">
        <v>31</v>
      </c>
      <c r="M15" s="29">
        <v>3</v>
      </c>
      <c r="N15" s="2">
        <v>2017</v>
      </c>
      <c r="O15" s="2">
        <v>3</v>
      </c>
      <c r="P15" s="2">
        <v>31</v>
      </c>
      <c r="Q15" s="29">
        <v>55</v>
      </c>
      <c r="R15" s="34">
        <f t="shared" ref="R15" si="2">SUM(I15+M15+Q15)</f>
        <v>93</v>
      </c>
      <c r="S15" s="6"/>
      <c r="T15" s="4"/>
    </row>
    <row r="16" spans="1:20" ht="17.100000000000001" customHeight="1">
      <c r="A16" s="2">
        <v>4</v>
      </c>
      <c r="B16" s="2">
        <v>17</v>
      </c>
      <c r="C16" s="3" t="s">
        <v>184</v>
      </c>
      <c r="D16" s="3" t="s">
        <v>166</v>
      </c>
      <c r="E16" s="3" t="s">
        <v>33</v>
      </c>
      <c r="F16" s="2">
        <v>1982</v>
      </c>
      <c r="G16" s="2">
        <v>6</v>
      </c>
      <c r="H16" s="2">
        <v>1</v>
      </c>
      <c r="I16" s="30"/>
      <c r="J16" s="2">
        <v>2014</v>
      </c>
      <c r="K16" s="2">
        <v>5</v>
      </c>
      <c r="L16" s="2">
        <v>20</v>
      </c>
      <c r="M16" s="30"/>
      <c r="N16" s="2">
        <v>1962</v>
      </c>
      <c r="O16" s="2">
        <v>2</v>
      </c>
      <c r="P16" s="2">
        <v>7</v>
      </c>
      <c r="Q16" s="30"/>
      <c r="R16" s="35"/>
      <c r="S16" s="6"/>
      <c r="T16" s="4"/>
    </row>
    <row r="17" spans="1:20" ht="17.100000000000001" customHeight="1">
      <c r="A17" s="2"/>
      <c r="B17" s="2"/>
      <c r="C17" s="3"/>
      <c r="D17" s="3"/>
      <c r="E17" s="3"/>
      <c r="F17" s="2">
        <v>34</v>
      </c>
      <c r="G17" s="2">
        <v>9</v>
      </c>
      <c r="H17" s="2">
        <v>30</v>
      </c>
      <c r="I17" s="31"/>
      <c r="J17" s="2">
        <v>2</v>
      </c>
      <c r="K17" s="2">
        <v>10</v>
      </c>
      <c r="L17" s="2">
        <v>11</v>
      </c>
      <c r="M17" s="31"/>
      <c r="N17" s="2">
        <v>55</v>
      </c>
      <c r="O17" s="2">
        <v>1</v>
      </c>
      <c r="P17" s="2">
        <v>24</v>
      </c>
      <c r="Q17" s="31"/>
      <c r="R17" s="36"/>
      <c r="S17" s="6"/>
      <c r="T17" s="4"/>
    </row>
    <row r="18" spans="1:20" ht="17.100000000000001" customHeight="1">
      <c r="A18" s="2"/>
      <c r="B18" s="2"/>
      <c r="C18" s="3"/>
      <c r="D18" s="3"/>
      <c r="E18" s="3"/>
      <c r="F18" s="2">
        <v>2017</v>
      </c>
      <c r="G18" s="2">
        <v>3</v>
      </c>
      <c r="H18" s="2">
        <v>31</v>
      </c>
      <c r="I18" s="29">
        <v>35</v>
      </c>
      <c r="J18" s="2">
        <v>2017</v>
      </c>
      <c r="K18" s="2">
        <v>3</v>
      </c>
      <c r="L18" s="2">
        <v>31</v>
      </c>
      <c r="M18" s="29">
        <v>3</v>
      </c>
      <c r="N18" s="2">
        <v>2017</v>
      </c>
      <c r="O18" s="2">
        <v>3</v>
      </c>
      <c r="P18" s="2">
        <v>31</v>
      </c>
      <c r="Q18" s="29">
        <v>54</v>
      </c>
      <c r="R18" s="34">
        <f t="shared" ref="R18" si="3">SUM(I18+M18+Q18)</f>
        <v>92</v>
      </c>
      <c r="S18" s="6"/>
      <c r="T18" s="4"/>
    </row>
    <row r="19" spans="1:20" ht="17.100000000000001" customHeight="1">
      <c r="A19" s="2">
        <v>5</v>
      </c>
      <c r="B19" s="2">
        <v>17</v>
      </c>
      <c r="C19" s="3" t="s">
        <v>167</v>
      </c>
      <c r="D19" s="3" t="s">
        <v>166</v>
      </c>
      <c r="E19" s="3" t="s">
        <v>168</v>
      </c>
      <c r="F19" s="2">
        <v>1981</v>
      </c>
      <c r="G19" s="2">
        <v>11</v>
      </c>
      <c r="H19" s="2">
        <v>4</v>
      </c>
      <c r="I19" s="30"/>
      <c r="J19" s="2">
        <v>2014</v>
      </c>
      <c r="K19" s="2">
        <v>5</v>
      </c>
      <c r="L19" s="2">
        <v>20</v>
      </c>
      <c r="M19" s="30"/>
      <c r="N19" s="2">
        <v>1963</v>
      </c>
      <c r="O19" s="2">
        <v>2</v>
      </c>
      <c r="P19" s="2">
        <v>1</v>
      </c>
      <c r="Q19" s="30"/>
      <c r="R19" s="35"/>
      <c r="S19" s="6"/>
      <c r="T19" s="4"/>
    </row>
    <row r="20" spans="1:20" ht="17.100000000000001" customHeight="1">
      <c r="A20" s="2"/>
      <c r="B20" s="2"/>
      <c r="C20" s="3"/>
      <c r="D20" s="3"/>
      <c r="E20" s="3"/>
      <c r="F20" s="2">
        <v>35</v>
      </c>
      <c r="G20" s="2">
        <v>4</v>
      </c>
      <c r="H20" s="2">
        <v>27</v>
      </c>
      <c r="I20" s="31"/>
      <c r="J20" s="2">
        <v>2</v>
      </c>
      <c r="K20" s="2">
        <v>10</v>
      </c>
      <c r="L20" s="2">
        <v>11</v>
      </c>
      <c r="M20" s="31"/>
      <c r="N20" s="2">
        <v>54</v>
      </c>
      <c r="O20" s="2">
        <v>1</v>
      </c>
      <c r="P20" s="2">
        <v>30</v>
      </c>
      <c r="Q20" s="31"/>
      <c r="R20" s="36"/>
      <c r="S20" s="6"/>
      <c r="T20" s="4"/>
    </row>
    <row r="21" spans="1:20" ht="17.100000000000001" customHeight="1">
      <c r="A21" s="2"/>
      <c r="B21" s="2"/>
      <c r="C21" s="3"/>
      <c r="D21" s="3"/>
      <c r="E21" s="3"/>
      <c r="F21" s="2">
        <v>2017</v>
      </c>
      <c r="G21" s="2">
        <v>3</v>
      </c>
      <c r="H21" s="2">
        <v>31</v>
      </c>
      <c r="I21" s="29">
        <v>29</v>
      </c>
      <c r="J21" s="2">
        <v>2017</v>
      </c>
      <c r="K21" s="2">
        <v>3</v>
      </c>
      <c r="L21" s="2">
        <v>31</v>
      </c>
      <c r="M21" s="29">
        <v>3</v>
      </c>
      <c r="N21" s="2">
        <v>2017</v>
      </c>
      <c r="O21" s="2">
        <v>3</v>
      </c>
      <c r="P21" s="2">
        <v>31</v>
      </c>
      <c r="Q21" s="29">
        <v>59</v>
      </c>
      <c r="R21" s="34">
        <f t="shared" ref="R21" si="4">SUM(I21+M21+Q21)</f>
        <v>91</v>
      </c>
      <c r="S21" s="6"/>
      <c r="T21" s="4"/>
    </row>
    <row r="22" spans="1:20" ht="17.100000000000001" customHeight="1">
      <c r="A22" s="2">
        <v>6</v>
      </c>
      <c r="B22" s="2">
        <v>20</v>
      </c>
      <c r="C22" s="3" t="s">
        <v>142</v>
      </c>
      <c r="D22" s="3" t="s">
        <v>143</v>
      </c>
      <c r="E22" s="3" t="s">
        <v>144</v>
      </c>
      <c r="F22" s="2">
        <v>1987</v>
      </c>
      <c r="G22" s="2">
        <v>10</v>
      </c>
      <c r="H22" s="2">
        <v>5</v>
      </c>
      <c r="I22" s="30"/>
      <c r="J22" s="2">
        <v>2014</v>
      </c>
      <c r="K22" s="2">
        <v>6</v>
      </c>
      <c r="L22" s="2">
        <v>7</v>
      </c>
      <c r="M22" s="30"/>
      <c r="N22" s="2">
        <v>1958</v>
      </c>
      <c r="O22" s="2">
        <v>5</v>
      </c>
      <c r="P22" s="2">
        <v>20</v>
      </c>
      <c r="Q22" s="30"/>
      <c r="R22" s="35"/>
      <c r="S22" s="6"/>
      <c r="T22" s="4"/>
    </row>
    <row r="23" spans="1:20" ht="17.100000000000001" customHeight="1">
      <c r="A23" s="2"/>
      <c r="B23" s="2"/>
      <c r="C23" s="3"/>
      <c r="D23" s="3"/>
      <c r="E23" s="3"/>
      <c r="F23" s="2">
        <v>29</v>
      </c>
      <c r="G23" s="2">
        <v>5</v>
      </c>
      <c r="H23" s="2">
        <v>26</v>
      </c>
      <c r="I23" s="31"/>
      <c r="J23" s="2">
        <v>2</v>
      </c>
      <c r="K23" s="2">
        <v>9</v>
      </c>
      <c r="L23" s="2">
        <v>24</v>
      </c>
      <c r="M23" s="31"/>
      <c r="N23" s="2">
        <v>58</v>
      </c>
      <c r="O23" s="2">
        <v>10</v>
      </c>
      <c r="P23" s="2">
        <v>11</v>
      </c>
      <c r="Q23" s="31"/>
      <c r="R23" s="36"/>
      <c r="S23" s="6"/>
      <c r="T23" s="4"/>
    </row>
    <row r="24" spans="1:20" ht="17.100000000000001" customHeight="1">
      <c r="A24" s="2"/>
      <c r="B24" s="2"/>
      <c r="C24" s="3"/>
      <c r="D24" s="3"/>
      <c r="E24" s="3"/>
      <c r="F24" s="2">
        <v>2017</v>
      </c>
      <c r="G24" s="2">
        <v>3</v>
      </c>
      <c r="H24" s="2">
        <v>31</v>
      </c>
      <c r="I24" s="29">
        <v>25</v>
      </c>
      <c r="J24" s="2">
        <v>2017</v>
      </c>
      <c r="K24" s="2">
        <v>3</v>
      </c>
      <c r="L24" s="2">
        <v>31</v>
      </c>
      <c r="M24" s="29">
        <v>6</v>
      </c>
      <c r="N24" s="2">
        <v>2017</v>
      </c>
      <c r="O24" s="2">
        <v>3</v>
      </c>
      <c r="P24" s="2">
        <v>31</v>
      </c>
      <c r="Q24" s="29">
        <v>58</v>
      </c>
      <c r="R24" s="34">
        <f t="shared" ref="R24" si="5">+Q24+M24+I24</f>
        <v>89</v>
      </c>
      <c r="S24" s="6"/>
      <c r="T24" s="4"/>
    </row>
    <row r="25" spans="1:20" ht="17.100000000000001" customHeight="1">
      <c r="A25" s="2">
        <v>7</v>
      </c>
      <c r="B25" s="2">
        <v>18</v>
      </c>
      <c r="C25" s="3" t="s">
        <v>187</v>
      </c>
      <c r="D25" s="3" t="s">
        <v>179</v>
      </c>
      <c r="E25" s="3" t="s">
        <v>188</v>
      </c>
      <c r="F25" s="2">
        <v>1992</v>
      </c>
      <c r="G25" s="2">
        <v>9</v>
      </c>
      <c r="H25" s="2">
        <v>5</v>
      </c>
      <c r="I25" s="30"/>
      <c r="J25" s="2">
        <v>2010</v>
      </c>
      <c r="K25" s="2">
        <v>12</v>
      </c>
      <c r="L25" s="2">
        <v>2</v>
      </c>
      <c r="M25" s="30"/>
      <c r="N25" s="2">
        <v>1959</v>
      </c>
      <c r="O25" s="2">
        <v>2</v>
      </c>
      <c r="P25" s="2">
        <v>18</v>
      </c>
      <c r="Q25" s="30"/>
      <c r="R25" s="35"/>
      <c r="S25" s="6"/>
      <c r="T25" s="4"/>
    </row>
    <row r="26" spans="1:20" ht="17.100000000000001" customHeight="1">
      <c r="A26" s="2"/>
      <c r="B26" s="2"/>
      <c r="C26" s="3"/>
      <c r="D26" s="3"/>
      <c r="E26" s="3"/>
      <c r="F26" s="2">
        <v>24</v>
      </c>
      <c r="G26" s="2">
        <v>6</v>
      </c>
      <c r="H26" s="2">
        <v>26</v>
      </c>
      <c r="I26" s="31"/>
      <c r="J26" s="2">
        <v>6</v>
      </c>
      <c r="K26" s="2">
        <v>3</v>
      </c>
      <c r="L26" s="2">
        <v>29</v>
      </c>
      <c r="M26" s="31"/>
      <c r="N26" s="2">
        <v>58</v>
      </c>
      <c r="O26" s="2">
        <v>1</v>
      </c>
      <c r="P26" s="2">
        <v>13</v>
      </c>
      <c r="Q26" s="31"/>
      <c r="R26" s="36"/>
      <c r="S26" s="6"/>
      <c r="T26" s="4"/>
    </row>
    <row r="27" spans="1:20" ht="17.100000000000001" customHeight="1">
      <c r="A27" s="2"/>
      <c r="B27" s="2"/>
      <c r="C27" s="3"/>
      <c r="D27" s="3"/>
      <c r="E27" s="3"/>
      <c r="F27" s="2">
        <v>2017</v>
      </c>
      <c r="G27" s="2">
        <v>3</v>
      </c>
      <c r="H27" s="2">
        <v>31</v>
      </c>
      <c r="I27" s="29">
        <v>25</v>
      </c>
      <c r="J27" s="2">
        <v>2017</v>
      </c>
      <c r="K27" s="2">
        <v>3</v>
      </c>
      <c r="L27" s="2">
        <v>31</v>
      </c>
      <c r="M27" s="29">
        <v>6</v>
      </c>
      <c r="N27" s="2">
        <v>2017</v>
      </c>
      <c r="O27" s="2">
        <v>3</v>
      </c>
      <c r="P27" s="2">
        <v>31</v>
      </c>
      <c r="Q27" s="29">
        <v>57</v>
      </c>
      <c r="R27" s="34">
        <f t="shared" ref="R27" si="6">SUM(I27+M27+Q27)</f>
        <v>88</v>
      </c>
      <c r="S27" s="6"/>
      <c r="T27" s="4"/>
    </row>
    <row r="28" spans="1:20" ht="17.100000000000001" customHeight="1">
      <c r="A28" s="2">
        <v>8</v>
      </c>
      <c r="B28" s="2">
        <v>21</v>
      </c>
      <c r="C28" s="3" t="s">
        <v>159</v>
      </c>
      <c r="D28" s="3" t="s">
        <v>43</v>
      </c>
      <c r="E28" s="3" t="s">
        <v>160</v>
      </c>
      <c r="F28" s="2">
        <v>1992</v>
      </c>
      <c r="G28" s="2">
        <v>9</v>
      </c>
      <c r="H28" s="2">
        <v>15</v>
      </c>
      <c r="I28" s="30"/>
      <c r="J28" s="2">
        <v>2011</v>
      </c>
      <c r="K28" s="2">
        <v>2</v>
      </c>
      <c r="L28" s="2">
        <v>8</v>
      </c>
      <c r="M28" s="30"/>
      <c r="N28" s="2">
        <v>1960</v>
      </c>
      <c r="O28" s="2">
        <v>4</v>
      </c>
      <c r="P28" s="2">
        <v>1</v>
      </c>
      <c r="Q28" s="30"/>
      <c r="R28" s="35"/>
      <c r="S28" s="6"/>
      <c r="T28" s="4"/>
    </row>
    <row r="29" spans="1:20" ht="17.100000000000001" customHeight="1">
      <c r="A29" s="2"/>
      <c r="B29" s="2"/>
      <c r="C29" s="3"/>
      <c r="D29" s="3"/>
      <c r="E29" s="3"/>
      <c r="F29" s="2">
        <v>24</v>
      </c>
      <c r="G29" s="2">
        <v>6</v>
      </c>
      <c r="H29" s="2">
        <v>16</v>
      </c>
      <c r="I29" s="31"/>
      <c r="J29" s="2">
        <v>6</v>
      </c>
      <c r="K29" s="2">
        <v>1</v>
      </c>
      <c r="L29" s="2">
        <v>23</v>
      </c>
      <c r="M29" s="31"/>
      <c r="N29" s="2">
        <v>56</v>
      </c>
      <c r="O29" s="2">
        <v>11</v>
      </c>
      <c r="P29" s="2">
        <v>30</v>
      </c>
      <c r="Q29" s="31"/>
      <c r="R29" s="36"/>
      <c r="S29" s="6"/>
      <c r="T29" s="4"/>
    </row>
    <row r="30" spans="1:20" ht="17.100000000000001" customHeight="1">
      <c r="A30" s="2"/>
      <c r="B30" s="2"/>
      <c r="C30" s="3"/>
      <c r="D30" s="3"/>
      <c r="E30" s="3"/>
      <c r="F30" s="2">
        <v>2017</v>
      </c>
      <c r="G30" s="2">
        <v>3</v>
      </c>
      <c r="H30" s="2">
        <v>31</v>
      </c>
      <c r="I30" s="29">
        <v>32</v>
      </c>
      <c r="J30" s="2">
        <v>2017</v>
      </c>
      <c r="K30" s="2">
        <v>3</v>
      </c>
      <c r="L30" s="2">
        <v>31</v>
      </c>
      <c r="M30" s="29">
        <v>3</v>
      </c>
      <c r="N30" s="2">
        <v>2017</v>
      </c>
      <c r="O30" s="2">
        <v>3</v>
      </c>
      <c r="P30" s="2">
        <v>31</v>
      </c>
      <c r="Q30" s="29">
        <v>52</v>
      </c>
      <c r="R30" s="34">
        <f t="shared" ref="R30" si="7">SUM(I30+M30+Q30)</f>
        <v>87</v>
      </c>
      <c r="S30" s="6"/>
      <c r="T30" s="4"/>
    </row>
    <row r="31" spans="1:20" ht="17.100000000000001" customHeight="1">
      <c r="A31" s="2">
        <v>9</v>
      </c>
      <c r="B31" s="2">
        <v>17</v>
      </c>
      <c r="C31" s="3" t="s">
        <v>165</v>
      </c>
      <c r="D31" s="3" t="s">
        <v>166</v>
      </c>
      <c r="E31" s="3" t="s">
        <v>158</v>
      </c>
      <c r="F31" s="2">
        <v>1985</v>
      </c>
      <c r="G31" s="2">
        <v>4</v>
      </c>
      <c r="H31" s="2">
        <v>3</v>
      </c>
      <c r="I31" s="30"/>
      <c r="J31" s="2">
        <v>2014</v>
      </c>
      <c r="K31" s="2">
        <v>1</v>
      </c>
      <c r="L31" s="2">
        <v>10</v>
      </c>
      <c r="M31" s="30"/>
      <c r="N31" s="2">
        <v>1965</v>
      </c>
      <c r="O31" s="2">
        <v>7</v>
      </c>
      <c r="P31" s="2">
        <v>1</v>
      </c>
      <c r="Q31" s="30"/>
      <c r="R31" s="35"/>
      <c r="S31" s="6"/>
      <c r="T31" s="4"/>
    </row>
    <row r="32" spans="1:20" ht="17.100000000000001" customHeight="1">
      <c r="A32" s="2"/>
      <c r="B32" s="2"/>
      <c r="C32" s="3"/>
      <c r="D32" s="3"/>
      <c r="E32" s="3"/>
      <c r="F32" s="2">
        <v>31</v>
      </c>
      <c r="G32" s="2">
        <v>11</v>
      </c>
      <c r="H32" s="2">
        <v>28</v>
      </c>
      <c r="I32" s="31"/>
      <c r="J32" s="2">
        <v>3</v>
      </c>
      <c r="K32" s="2">
        <v>2</v>
      </c>
      <c r="L32" s="2">
        <v>21</v>
      </c>
      <c r="M32" s="31"/>
      <c r="N32" s="2">
        <v>51</v>
      </c>
      <c r="O32" s="2">
        <v>8</v>
      </c>
      <c r="P32" s="2">
        <v>30</v>
      </c>
      <c r="Q32" s="31"/>
      <c r="R32" s="36"/>
      <c r="S32" s="6"/>
      <c r="T32" s="4"/>
    </row>
    <row r="33" spans="1:20" ht="17.100000000000001" customHeight="1">
      <c r="A33" s="2"/>
      <c r="B33" s="2"/>
      <c r="C33" s="3"/>
      <c r="D33" s="3"/>
      <c r="E33" s="3"/>
      <c r="F33" s="2">
        <v>2017</v>
      </c>
      <c r="G33" s="2">
        <v>3</v>
      </c>
      <c r="H33" s="2">
        <v>31</v>
      </c>
      <c r="I33" s="29">
        <v>32</v>
      </c>
      <c r="J33" s="2">
        <v>2017</v>
      </c>
      <c r="K33" s="2">
        <v>3</v>
      </c>
      <c r="L33" s="2">
        <v>31</v>
      </c>
      <c r="M33" s="29">
        <v>3</v>
      </c>
      <c r="N33" s="2">
        <v>2017</v>
      </c>
      <c r="O33" s="2">
        <v>3</v>
      </c>
      <c r="P33" s="2">
        <v>31</v>
      </c>
      <c r="Q33" s="29">
        <v>51</v>
      </c>
      <c r="R33" s="34">
        <f t="shared" ref="R33" si="8">SUM(I33+M33+Q33)</f>
        <v>86</v>
      </c>
      <c r="S33" s="6"/>
      <c r="T33" s="4"/>
    </row>
    <row r="34" spans="1:20" ht="17.100000000000001" customHeight="1">
      <c r="A34" s="2">
        <v>10</v>
      </c>
      <c r="B34" s="2">
        <v>17</v>
      </c>
      <c r="C34" s="3" t="s">
        <v>169</v>
      </c>
      <c r="D34" s="3" t="s">
        <v>166</v>
      </c>
      <c r="E34" s="3" t="s">
        <v>64</v>
      </c>
      <c r="F34" s="2">
        <v>1985</v>
      </c>
      <c r="G34" s="2">
        <v>3</v>
      </c>
      <c r="H34" s="2">
        <v>13</v>
      </c>
      <c r="I34" s="30"/>
      <c r="J34" s="2">
        <v>2014</v>
      </c>
      <c r="K34" s="2">
        <v>1</v>
      </c>
      <c r="L34" s="2">
        <v>10</v>
      </c>
      <c r="M34" s="30"/>
      <c r="N34" s="2">
        <v>1966</v>
      </c>
      <c r="O34" s="2">
        <v>8</v>
      </c>
      <c r="P34" s="2">
        <v>1</v>
      </c>
      <c r="Q34" s="30"/>
      <c r="R34" s="35"/>
      <c r="S34" s="6"/>
      <c r="T34" s="4"/>
    </row>
    <row r="35" spans="1:20" ht="17.100000000000001" customHeight="1">
      <c r="A35" s="2"/>
      <c r="B35" s="2"/>
      <c r="C35" s="3"/>
      <c r="D35" s="3"/>
      <c r="E35" s="3"/>
      <c r="F35" s="2">
        <v>32</v>
      </c>
      <c r="G35" s="2">
        <v>0</v>
      </c>
      <c r="H35" s="2">
        <v>18</v>
      </c>
      <c r="I35" s="31"/>
      <c r="J35" s="2">
        <v>3</v>
      </c>
      <c r="K35" s="2">
        <v>2</v>
      </c>
      <c r="L35" s="2">
        <v>21</v>
      </c>
      <c r="M35" s="31"/>
      <c r="N35" s="2">
        <v>50</v>
      </c>
      <c r="O35" s="2">
        <v>7</v>
      </c>
      <c r="P35" s="2">
        <v>30</v>
      </c>
      <c r="Q35" s="31"/>
      <c r="R35" s="36"/>
      <c r="S35" s="6"/>
      <c r="T35" s="4"/>
    </row>
    <row r="36" spans="1:20" ht="17.100000000000001" customHeight="1">
      <c r="A36" s="2"/>
      <c r="B36" s="2"/>
      <c r="C36" s="3"/>
      <c r="D36" s="3"/>
      <c r="E36" s="3"/>
      <c r="F36" s="2">
        <v>2017</v>
      </c>
      <c r="G36" s="2">
        <v>3</v>
      </c>
      <c r="H36" s="2">
        <v>31</v>
      </c>
      <c r="I36" s="29">
        <v>27</v>
      </c>
      <c r="J36" s="2">
        <v>2017</v>
      </c>
      <c r="K36" s="2">
        <v>3</v>
      </c>
      <c r="L36" s="2">
        <v>31</v>
      </c>
      <c r="M36" s="29">
        <v>5</v>
      </c>
      <c r="N36" s="2">
        <v>2017</v>
      </c>
      <c r="O36" s="2">
        <v>3</v>
      </c>
      <c r="P36" s="2">
        <v>31</v>
      </c>
      <c r="Q36" s="29">
        <v>54</v>
      </c>
      <c r="R36" s="34">
        <f t="shared" ref="R36" si="9">SUM(I36+M36+Q36)</f>
        <v>86</v>
      </c>
      <c r="S36" s="6"/>
      <c r="T36" s="4"/>
    </row>
    <row r="37" spans="1:20" ht="17.100000000000001" customHeight="1">
      <c r="A37" s="2">
        <v>11</v>
      </c>
      <c r="B37" s="2">
        <v>20</v>
      </c>
      <c r="C37" s="3" t="s">
        <v>182</v>
      </c>
      <c r="D37" s="3" t="s">
        <v>174</v>
      </c>
      <c r="E37" s="3" t="s">
        <v>58</v>
      </c>
      <c r="F37" s="2">
        <v>1990</v>
      </c>
      <c r="G37" s="2">
        <v>9</v>
      </c>
      <c r="H37" s="2">
        <v>15</v>
      </c>
      <c r="I37" s="30"/>
      <c r="J37" s="2">
        <v>2012</v>
      </c>
      <c r="K37" s="2">
        <v>7</v>
      </c>
      <c r="L37" s="2">
        <v>17</v>
      </c>
      <c r="M37" s="30"/>
      <c r="N37" s="2">
        <v>1963</v>
      </c>
      <c r="O37" s="2">
        <v>7</v>
      </c>
      <c r="P37" s="2">
        <v>20</v>
      </c>
      <c r="Q37" s="30"/>
      <c r="R37" s="35"/>
      <c r="S37" s="6"/>
      <c r="T37" s="4"/>
    </row>
    <row r="38" spans="1:20" ht="17.100000000000001" customHeight="1">
      <c r="A38" s="2"/>
      <c r="B38" s="2"/>
      <c r="C38" s="3"/>
      <c r="D38" s="3"/>
      <c r="E38" s="3"/>
      <c r="F38" s="2">
        <v>26</v>
      </c>
      <c r="G38" s="2">
        <v>6</v>
      </c>
      <c r="H38" s="2">
        <v>16</v>
      </c>
      <c r="I38" s="31"/>
      <c r="J38" s="2">
        <v>4</v>
      </c>
      <c r="K38" s="2">
        <v>8</v>
      </c>
      <c r="L38" s="2">
        <v>14</v>
      </c>
      <c r="M38" s="31"/>
      <c r="N38" s="2">
        <v>53</v>
      </c>
      <c r="O38" s="2">
        <v>8</v>
      </c>
      <c r="P38" s="2">
        <v>11</v>
      </c>
      <c r="Q38" s="31"/>
      <c r="R38" s="36"/>
      <c r="S38" s="6"/>
      <c r="T38" s="4"/>
    </row>
    <row r="39" spans="1:20" ht="17.100000000000001" customHeight="1">
      <c r="A39" s="2"/>
      <c r="B39" s="2"/>
      <c r="C39" s="3"/>
      <c r="D39" s="3"/>
      <c r="E39" s="3"/>
      <c r="F39" s="2">
        <v>2017</v>
      </c>
      <c r="G39" s="2">
        <v>3</v>
      </c>
      <c r="H39" s="2">
        <v>31</v>
      </c>
      <c r="I39" s="29">
        <v>25</v>
      </c>
      <c r="J39" s="2">
        <v>2017</v>
      </c>
      <c r="K39" s="2">
        <v>3</v>
      </c>
      <c r="L39" s="2">
        <v>31</v>
      </c>
      <c r="M39" s="29">
        <v>10</v>
      </c>
      <c r="N39" s="2">
        <v>2017</v>
      </c>
      <c r="O39" s="2">
        <v>3</v>
      </c>
      <c r="P39" s="2">
        <v>31</v>
      </c>
      <c r="Q39" s="29">
        <v>50</v>
      </c>
      <c r="R39" s="34">
        <f t="shared" ref="R39" si="10">SUM(I39+M39+Q39)</f>
        <v>85</v>
      </c>
      <c r="S39" s="6"/>
      <c r="T39" s="4"/>
    </row>
    <row r="40" spans="1:20" ht="17.100000000000001" customHeight="1">
      <c r="A40" s="2">
        <v>12</v>
      </c>
      <c r="B40" s="2">
        <v>19</v>
      </c>
      <c r="C40" s="3" t="s">
        <v>173</v>
      </c>
      <c r="D40" s="3" t="s">
        <v>174</v>
      </c>
      <c r="E40" s="3" t="s">
        <v>175</v>
      </c>
      <c r="F40" s="2">
        <v>1992</v>
      </c>
      <c r="G40" s="2">
        <v>9</v>
      </c>
      <c r="H40" s="2">
        <v>15</v>
      </c>
      <c r="I40" s="30"/>
      <c r="J40" s="2">
        <v>2007</v>
      </c>
      <c r="K40" s="2">
        <v>8</v>
      </c>
      <c r="L40" s="2">
        <v>23</v>
      </c>
      <c r="M40" s="30"/>
      <c r="N40" s="2">
        <v>1967</v>
      </c>
      <c r="O40" s="2">
        <v>3</v>
      </c>
      <c r="P40" s="2">
        <v>8</v>
      </c>
      <c r="Q40" s="30"/>
      <c r="R40" s="35"/>
      <c r="S40" s="6"/>
      <c r="T40" s="4"/>
    </row>
    <row r="41" spans="1:20" ht="17.100000000000001" customHeight="1">
      <c r="A41" s="2"/>
      <c r="B41" s="2"/>
      <c r="C41" s="3"/>
      <c r="D41" s="3"/>
      <c r="E41" s="3"/>
      <c r="F41" s="2">
        <v>24</v>
      </c>
      <c r="G41" s="2">
        <v>6</v>
      </c>
      <c r="H41" s="2">
        <v>16</v>
      </c>
      <c r="I41" s="31"/>
      <c r="J41" s="2">
        <v>9</v>
      </c>
      <c r="K41" s="2">
        <v>7</v>
      </c>
      <c r="L41" s="2">
        <v>8</v>
      </c>
      <c r="M41" s="31"/>
      <c r="N41" s="2">
        <v>50</v>
      </c>
      <c r="O41" s="2">
        <v>0</v>
      </c>
      <c r="P41" s="2">
        <v>23</v>
      </c>
      <c r="Q41" s="31"/>
      <c r="R41" s="36"/>
      <c r="S41" s="6"/>
      <c r="T41" s="4"/>
    </row>
    <row r="42" spans="1:20" ht="17.100000000000001" customHeight="1">
      <c r="A42" s="2"/>
      <c r="B42" s="2"/>
      <c r="C42" s="3"/>
      <c r="D42" s="3"/>
      <c r="E42" s="3"/>
      <c r="F42" s="2">
        <v>2017</v>
      </c>
      <c r="G42" s="2">
        <v>3</v>
      </c>
      <c r="H42" s="2">
        <v>31</v>
      </c>
      <c r="I42" s="29">
        <v>24</v>
      </c>
      <c r="J42" s="2">
        <v>2017</v>
      </c>
      <c r="K42" s="2">
        <v>3</v>
      </c>
      <c r="L42" s="2">
        <v>31</v>
      </c>
      <c r="M42" s="29">
        <v>8</v>
      </c>
      <c r="N42" s="2">
        <v>2017</v>
      </c>
      <c r="O42" s="2">
        <v>3</v>
      </c>
      <c r="P42" s="2">
        <v>31</v>
      </c>
      <c r="Q42" s="29">
        <v>53</v>
      </c>
      <c r="R42" s="34">
        <f t="shared" ref="R42" si="11">SUM(I42+M42+Q42)</f>
        <v>85</v>
      </c>
      <c r="S42" s="6"/>
      <c r="T42" s="4"/>
    </row>
    <row r="43" spans="1:20" ht="17.100000000000001" customHeight="1">
      <c r="A43" s="2">
        <v>13</v>
      </c>
      <c r="B43" s="2">
        <v>21</v>
      </c>
      <c r="C43" s="3" t="s">
        <v>157</v>
      </c>
      <c r="D43" s="3" t="s">
        <v>43</v>
      </c>
      <c r="E43" s="3" t="s">
        <v>158</v>
      </c>
      <c r="F43" s="2">
        <v>1992</v>
      </c>
      <c r="G43" s="2">
        <v>10</v>
      </c>
      <c r="H43" s="2">
        <v>22</v>
      </c>
      <c r="I43" s="30"/>
      <c r="J43" s="2">
        <v>2009</v>
      </c>
      <c r="K43" s="2">
        <v>3</v>
      </c>
      <c r="L43" s="2">
        <v>21</v>
      </c>
      <c r="M43" s="30"/>
      <c r="N43" s="2">
        <v>1964</v>
      </c>
      <c r="O43" s="2">
        <v>7</v>
      </c>
      <c r="P43" s="2">
        <v>15</v>
      </c>
      <c r="Q43" s="30"/>
      <c r="R43" s="35"/>
      <c r="S43" s="6"/>
      <c r="T43" s="4"/>
    </row>
    <row r="44" spans="1:20" ht="17.100000000000001" customHeight="1">
      <c r="A44" s="2"/>
      <c r="B44" s="2"/>
      <c r="C44" s="3"/>
      <c r="D44" s="3"/>
      <c r="E44" s="3"/>
      <c r="F44" s="2">
        <v>24</v>
      </c>
      <c r="G44" s="2">
        <v>5</v>
      </c>
      <c r="H44" s="2">
        <v>9</v>
      </c>
      <c r="I44" s="31"/>
      <c r="J44" s="2">
        <v>8</v>
      </c>
      <c r="K44" s="2">
        <v>0</v>
      </c>
      <c r="L44" s="2">
        <v>10</v>
      </c>
      <c r="M44" s="31"/>
      <c r="N44" s="2">
        <v>52</v>
      </c>
      <c r="O44" s="2">
        <v>8</v>
      </c>
      <c r="P44" s="2">
        <v>16</v>
      </c>
      <c r="Q44" s="31"/>
      <c r="R44" s="36"/>
      <c r="S44" s="6"/>
      <c r="T44" s="4"/>
    </row>
    <row r="45" spans="1:20" ht="17.100000000000001" customHeight="1">
      <c r="A45" s="2"/>
      <c r="B45" s="2"/>
      <c r="C45" s="3"/>
      <c r="D45" s="3"/>
      <c r="E45" s="3"/>
      <c r="F45" s="2">
        <v>2017</v>
      </c>
      <c r="G45" s="2">
        <v>3</v>
      </c>
      <c r="H45" s="2">
        <v>31</v>
      </c>
      <c r="I45" s="29">
        <v>32</v>
      </c>
      <c r="J45" s="2">
        <v>2017</v>
      </c>
      <c r="K45" s="2">
        <v>3</v>
      </c>
      <c r="L45" s="2">
        <v>31</v>
      </c>
      <c r="M45" s="29">
        <v>3</v>
      </c>
      <c r="N45" s="2">
        <v>2017</v>
      </c>
      <c r="O45" s="2">
        <v>3</v>
      </c>
      <c r="P45" s="2">
        <v>31</v>
      </c>
      <c r="Q45" s="29">
        <v>50</v>
      </c>
      <c r="R45" s="34">
        <f t="shared" ref="R45" si="12">SUM(I45+M45+Q45)</f>
        <v>85</v>
      </c>
      <c r="S45" s="6"/>
      <c r="T45" s="4"/>
    </row>
    <row r="46" spans="1:20" ht="17.100000000000001" customHeight="1">
      <c r="A46" s="2">
        <v>14</v>
      </c>
      <c r="B46" s="2">
        <v>17</v>
      </c>
      <c r="C46" s="3" t="s">
        <v>76</v>
      </c>
      <c r="D46" s="3" t="s">
        <v>166</v>
      </c>
      <c r="E46" s="3" t="s">
        <v>138</v>
      </c>
      <c r="F46" s="2">
        <v>1985</v>
      </c>
      <c r="G46" s="2">
        <v>1</v>
      </c>
      <c r="H46" s="2">
        <v>16</v>
      </c>
      <c r="I46" s="30"/>
      <c r="J46" s="2">
        <v>2014</v>
      </c>
      <c r="K46" s="2">
        <v>5</v>
      </c>
      <c r="L46" s="2">
        <v>20</v>
      </c>
      <c r="M46" s="30"/>
      <c r="N46" s="2">
        <v>1967</v>
      </c>
      <c r="O46" s="2">
        <v>3</v>
      </c>
      <c r="P46" s="2">
        <v>3</v>
      </c>
      <c r="Q46" s="30"/>
      <c r="R46" s="35"/>
      <c r="S46" s="6"/>
      <c r="T46" s="4"/>
    </row>
    <row r="47" spans="1:20" ht="17.100000000000001" customHeight="1">
      <c r="A47" s="2"/>
      <c r="B47" s="2"/>
      <c r="C47" s="3"/>
      <c r="D47" s="3"/>
      <c r="E47" s="3"/>
      <c r="F47" s="2">
        <v>32</v>
      </c>
      <c r="G47" s="2">
        <v>2</v>
      </c>
      <c r="H47" s="2">
        <v>15</v>
      </c>
      <c r="I47" s="31"/>
      <c r="J47" s="2">
        <v>2</v>
      </c>
      <c r="K47" s="2">
        <v>10</v>
      </c>
      <c r="L47" s="2">
        <v>11</v>
      </c>
      <c r="M47" s="31"/>
      <c r="N47" s="2">
        <v>50</v>
      </c>
      <c r="O47" s="2">
        <v>0</v>
      </c>
      <c r="P47" s="2">
        <v>28</v>
      </c>
      <c r="Q47" s="31"/>
      <c r="R47" s="36"/>
      <c r="S47" s="6"/>
      <c r="T47" s="4"/>
    </row>
    <row r="48" spans="1:20" ht="17.100000000000001" customHeight="1">
      <c r="A48" s="2"/>
      <c r="B48" s="2"/>
      <c r="C48" s="3"/>
      <c r="D48" s="3"/>
      <c r="E48" s="3"/>
      <c r="F48" s="2">
        <v>2017</v>
      </c>
      <c r="G48" s="2">
        <v>3</v>
      </c>
      <c r="H48" s="2">
        <v>31</v>
      </c>
      <c r="I48" s="29">
        <v>25</v>
      </c>
      <c r="J48" s="2">
        <v>2017</v>
      </c>
      <c r="K48" s="2">
        <v>3</v>
      </c>
      <c r="L48" s="2">
        <v>31</v>
      </c>
      <c r="M48" s="29">
        <v>8</v>
      </c>
      <c r="N48" s="2">
        <v>2017</v>
      </c>
      <c r="O48" s="2">
        <v>3</v>
      </c>
      <c r="P48" s="2">
        <v>31</v>
      </c>
      <c r="Q48" s="29">
        <v>52</v>
      </c>
      <c r="R48" s="34">
        <f t="shared" ref="R48" si="13">SUM(I48+M48+Q48)</f>
        <v>85</v>
      </c>
      <c r="S48" s="6"/>
      <c r="T48" s="4"/>
    </row>
    <row r="49" spans="1:20" ht="17.100000000000001" customHeight="1">
      <c r="A49" s="2">
        <v>15</v>
      </c>
      <c r="B49" s="2">
        <v>18</v>
      </c>
      <c r="C49" s="3" t="s">
        <v>180</v>
      </c>
      <c r="D49" s="3" t="s">
        <v>179</v>
      </c>
      <c r="E49" s="3" t="s">
        <v>181</v>
      </c>
      <c r="F49" s="2">
        <v>1992</v>
      </c>
      <c r="G49" s="2">
        <v>3</v>
      </c>
      <c r="H49" s="2">
        <v>19</v>
      </c>
      <c r="I49" s="30"/>
      <c r="J49" s="2">
        <v>2008</v>
      </c>
      <c r="K49" s="2">
        <v>12</v>
      </c>
      <c r="L49" s="2">
        <v>2</v>
      </c>
      <c r="M49" s="30"/>
      <c r="N49" s="2">
        <v>1964</v>
      </c>
      <c r="O49" s="2">
        <v>12</v>
      </c>
      <c r="P49" s="2">
        <v>5</v>
      </c>
      <c r="Q49" s="30"/>
      <c r="R49" s="35"/>
      <c r="S49" s="6"/>
      <c r="T49" s="4"/>
    </row>
    <row r="50" spans="1:20" ht="17.100000000000001" customHeight="1">
      <c r="A50" s="2"/>
      <c r="B50" s="2"/>
      <c r="C50" s="3"/>
      <c r="D50" s="3"/>
      <c r="E50" s="3"/>
      <c r="F50" s="2">
        <v>25</v>
      </c>
      <c r="G50" s="2">
        <v>0</v>
      </c>
      <c r="H50" s="2">
        <v>12</v>
      </c>
      <c r="I50" s="31"/>
      <c r="J50" s="2">
        <v>8</v>
      </c>
      <c r="K50" s="2">
        <v>3</v>
      </c>
      <c r="L50" s="2">
        <v>29</v>
      </c>
      <c r="M50" s="31"/>
      <c r="N50" s="2">
        <v>52</v>
      </c>
      <c r="O50" s="2">
        <v>3</v>
      </c>
      <c r="P50" s="2">
        <v>26</v>
      </c>
      <c r="Q50" s="31"/>
      <c r="R50" s="36"/>
      <c r="S50" s="6"/>
      <c r="T50" s="4"/>
    </row>
    <row r="51" spans="1:20" ht="17.100000000000001" customHeight="1">
      <c r="A51" s="2"/>
      <c r="B51" s="2"/>
      <c r="C51" s="3"/>
      <c r="D51" s="3"/>
      <c r="E51" s="3"/>
      <c r="F51" s="2">
        <v>2017</v>
      </c>
      <c r="G51" s="2">
        <v>3</v>
      </c>
      <c r="H51" s="2">
        <v>31</v>
      </c>
      <c r="I51" s="29">
        <v>29</v>
      </c>
      <c r="J51" s="2">
        <v>2017</v>
      </c>
      <c r="K51" s="2">
        <v>3</v>
      </c>
      <c r="L51" s="2">
        <v>31</v>
      </c>
      <c r="M51" s="29">
        <v>1</v>
      </c>
      <c r="N51" s="2">
        <v>2017</v>
      </c>
      <c r="O51" s="2">
        <v>3</v>
      </c>
      <c r="P51" s="2">
        <v>31</v>
      </c>
      <c r="Q51" s="29">
        <v>54</v>
      </c>
      <c r="R51" s="34">
        <f t="shared" ref="R51" si="14">SUM(I51+M51+Q51)</f>
        <v>84</v>
      </c>
      <c r="S51" s="6"/>
      <c r="T51" s="4"/>
    </row>
    <row r="52" spans="1:20" ht="17.100000000000001" customHeight="1">
      <c r="A52" s="2">
        <v>16</v>
      </c>
      <c r="B52" s="2">
        <v>18</v>
      </c>
      <c r="C52" s="3" t="s">
        <v>29</v>
      </c>
      <c r="D52" s="3" t="s">
        <v>46</v>
      </c>
      <c r="E52" s="3" t="s">
        <v>83</v>
      </c>
      <c r="F52" s="2">
        <v>1988</v>
      </c>
      <c r="G52" s="2">
        <v>2</v>
      </c>
      <c r="H52" s="2">
        <v>7</v>
      </c>
      <c r="I52" s="30"/>
      <c r="J52" s="2">
        <v>2016</v>
      </c>
      <c r="K52" s="2">
        <v>9</v>
      </c>
      <c r="L52" s="2">
        <v>10</v>
      </c>
      <c r="M52" s="30"/>
      <c r="N52" s="2">
        <v>1963</v>
      </c>
      <c r="O52" s="2">
        <v>8</v>
      </c>
      <c r="P52" s="2">
        <v>28</v>
      </c>
      <c r="Q52" s="30"/>
      <c r="R52" s="35"/>
      <c r="S52" s="6"/>
      <c r="T52" s="4"/>
    </row>
    <row r="53" spans="1:20" ht="17.100000000000001" customHeight="1">
      <c r="A53" s="2"/>
      <c r="B53" s="2"/>
      <c r="C53" s="3"/>
      <c r="D53" s="3"/>
      <c r="E53" s="3"/>
      <c r="F53" s="2">
        <v>29</v>
      </c>
      <c r="G53" s="2">
        <v>1</v>
      </c>
      <c r="H53" s="2">
        <v>24</v>
      </c>
      <c r="I53" s="31"/>
      <c r="J53" s="2">
        <v>0</v>
      </c>
      <c r="K53" s="2">
        <v>6</v>
      </c>
      <c r="L53" s="2">
        <v>21</v>
      </c>
      <c r="M53" s="31"/>
      <c r="N53" s="2">
        <v>53</v>
      </c>
      <c r="O53" s="2">
        <v>7</v>
      </c>
      <c r="P53" s="2">
        <v>3</v>
      </c>
      <c r="Q53" s="31"/>
      <c r="R53" s="36"/>
      <c r="S53" s="6"/>
      <c r="T53" s="4"/>
    </row>
    <row r="54" spans="1:20" ht="17.100000000000001" customHeight="1">
      <c r="A54" s="2"/>
      <c r="B54" s="2"/>
      <c r="C54" s="3"/>
      <c r="D54" s="3"/>
      <c r="E54" s="3"/>
      <c r="F54" s="2">
        <v>2017</v>
      </c>
      <c r="G54" s="2">
        <v>3</v>
      </c>
      <c r="H54" s="2">
        <v>31</v>
      </c>
      <c r="I54" s="29">
        <v>24</v>
      </c>
      <c r="J54" s="2">
        <v>2017</v>
      </c>
      <c r="K54" s="2">
        <v>3</v>
      </c>
      <c r="L54" s="2">
        <v>31</v>
      </c>
      <c r="M54" s="29">
        <v>8</v>
      </c>
      <c r="N54" s="2">
        <v>2017</v>
      </c>
      <c r="O54" s="2">
        <v>3</v>
      </c>
      <c r="P54" s="2">
        <v>31</v>
      </c>
      <c r="Q54" s="29">
        <v>52</v>
      </c>
      <c r="R54" s="34">
        <f t="shared" ref="R54" si="15">SUM(I54+M54+Q54)</f>
        <v>84</v>
      </c>
      <c r="S54" s="6"/>
      <c r="T54" s="4"/>
    </row>
    <row r="55" spans="1:20" ht="17.100000000000001" customHeight="1">
      <c r="A55" s="2">
        <v>17</v>
      </c>
      <c r="B55" s="2">
        <v>20</v>
      </c>
      <c r="C55" s="3" t="s">
        <v>155</v>
      </c>
      <c r="D55" s="3" t="s">
        <v>143</v>
      </c>
      <c r="E55" s="3" t="s">
        <v>39</v>
      </c>
      <c r="F55" s="2">
        <v>1993</v>
      </c>
      <c r="G55" s="2">
        <v>3</v>
      </c>
      <c r="H55" s="2">
        <v>6</v>
      </c>
      <c r="I55" s="30"/>
      <c r="J55" s="2">
        <v>2009</v>
      </c>
      <c r="K55" s="2">
        <v>3</v>
      </c>
      <c r="L55" s="2">
        <v>21</v>
      </c>
      <c r="M55" s="30"/>
      <c r="N55" s="2">
        <v>1965</v>
      </c>
      <c r="O55" s="2">
        <v>4</v>
      </c>
      <c r="P55" s="2">
        <v>1</v>
      </c>
      <c r="Q55" s="30"/>
      <c r="R55" s="35"/>
      <c r="S55" s="6"/>
      <c r="T55" s="4"/>
    </row>
    <row r="56" spans="1:20" ht="17.100000000000001" customHeight="1">
      <c r="A56" s="2"/>
      <c r="B56" s="2"/>
      <c r="C56" s="3"/>
      <c r="D56" s="3"/>
      <c r="E56" s="3"/>
      <c r="F56" s="2">
        <v>24</v>
      </c>
      <c r="G56" s="2">
        <v>0</v>
      </c>
      <c r="H56" s="2">
        <v>25</v>
      </c>
      <c r="I56" s="31"/>
      <c r="J56" s="2">
        <v>8</v>
      </c>
      <c r="K56" s="2">
        <v>0</v>
      </c>
      <c r="L56" s="2">
        <v>10</v>
      </c>
      <c r="M56" s="31"/>
      <c r="N56" s="2">
        <v>51</v>
      </c>
      <c r="O56" s="2">
        <v>11</v>
      </c>
      <c r="P56" s="2">
        <v>30</v>
      </c>
      <c r="Q56" s="31"/>
      <c r="R56" s="36"/>
      <c r="S56" s="6"/>
      <c r="T56" s="4"/>
    </row>
    <row r="57" spans="1:20" ht="17.100000000000001" customHeight="1">
      <c r="A57" s="2"/>
      <c r="B57" s="2"/>
      <c r="C57" s="3"/>
      <c r="D57" s="3"/>
      <c r="E57" s="3"/>
      <c r="F57" s="2">
        <v>2017</v>
      </c>
      <c r="G57" s="2">
        <v>3</v>
      </c>
      <c r="H57" s="2">
        <v>31</v>
      </c>
      <c r="I57" s="29">
        <v>27</v>
      </c>
      <c r="J57" s="2">
        <v>2017</v>
      </c>
      <c r="K57" s="2">
        <v>3</v>
      </c>
      <c r="L57" s="2">
        <v>31</v>
      </c>
      <c r="M57" s="29">
        <v>3</v>
      </c>
      <c r="N57" s="2">
        <v>2017</v>
      </c>
      <c r="O57" s="2">
        <v>3</v>
      </c>
      <c r="P57" s="2">
        <v>31</v>
      </c>
      <c r="Q57" s="29">
        <v>53</v>
      </c>
      <c r="R57" s="34">
        <f t="shared" ref="R57" si="16">SUM(I57+M57+Q57)</f>
        <v>83</v>
      </c>
      <c r="S57" s="6"/>
      <c r="T57" s="4"/>
    </row>
    <row r="58" spans="1:20" ht="17.100000000000001" customHeight="1">
      <c r="A58" s="2">
        <v>18</v>
      </c>
      <c r="B58" s="2">
        <v>20</v>
      </c>
      <c r="C58" s="3" t="s">
        <v>148</v>
      </c>
      <c r="D58" s="3" t="s">
        <v>149</v>
      </c>
      <c r="E58" s="3" t="s">
        <v>150</v>
      </c>
      <c r="F58" s="2">
        <v>1990</v>
      </c>
      <c r="G58" s="2">
        <v>7</v>
      </c>
      <c r="H58" s="2">
        <v>1</v>
      </c>
      <c r="I58" s="30"/>
      <c r="J58" s="2">
        <v>2013</v>
      </c>
      <c r="K58" s="2">
        <v>12</v>
      </c>
      <c r="L58" s="2">
        <v>21</v>
      </c>
      <c r="M58" s="30"/>
      <c r="N58" s="2">
        <v>1964</v>
      </c>
      <c r="O58" s="2">
        <v>5</v>
      </c>
      <c r="P58" s="2">
        <v>27</v>
      </c>
      <c r="Q58" s="30"/>
      <c r="R58" s="35"/>
      <c r="S58" s="6"/>
      <c r="T58" s="4"/>
    </row>
    <row r="59" spans="1:20" ht="17.100000000000001" customHeight="1">
      <c r="A59" s="2"/>
      <c r="B59" s="2"/>
      <c r="C59" s="3"/>
      <c r="D59" s="3"/>
      <c r="E59" s="3"/>
      <c r="F59" s="2">
        <v>26</v>
      </c>
      <c r="G59" s="2">
        <v>8</v>
      </c>
      <c r="H59" s="2">
        <v>30</v>
      </c>
      <c r="I59" s="31"/>
      <c r="J59" s="2">
        <v>3</v>
      </c>
      <c r="K59" s="2">
        <v>3</v>
      </c>
      <c r="L59" s="2">
        <v>10</v>
      </c>
      <c r="M59" s="31"/>
      <c r="N59" s="2">
        <v>52</v>
      </c>
      <c r="O59" s="2">
        <v>10</v>
      </c>
      <c r="P59" s="2">
        <v>4</v>
      </c>
      <c r="Q59" s="31"/>
      <c r="R59" s="36"/>
      <c r="S59" s="6"/>
      <c r="T59" s="4"/>
    </row>
    <row r="60" spans="1:20" ht="17.100000000000001" customHeight="1">
      <c r="A60" s="2"/>
      <c r="B60" s="2"/>
      <c r="C60" s="3"/>
      <c r="D60" s="3"/>
      <c r="E60" s="3"/>
      <c r="F60" s="2">
        <v>2017</v>
      </c>
      <c r="G60" s="2">
        <v>3</v>
      </c>
      <c r="H60" s="2">
        <v>31</v>
      </c>
      <c r="I60" s="29">
        <v>25</v>
      </c>
      <c r="J60" s="2">
        <v>2017</v>
      </c>
      <c r="K60" s="2">
        <v>3</v>
      </c>
      <c r="L60" s="2">
        <v>31</v>
      </c>
      <c r="M60" s="29">
        <v>3</v>
      </c>
      <c r="N60" s="2">
        <v>2017</v>
      </c>
      <c r="O60" s="2">
        <v>3</v>
      </c>
      <c r="P60" s="2">
        <v>31</v>
      </c>
      <c r="Q60" s="29">
        <v>54</v>
      </c>
      <c r="R60" s="34">
        <f t="shared" ref="R60" si="17">SUM(I60+M60+Q60)</f>
        <v>82</v>
      </c>
      <c r="S60" s="6"/>
      <c r="T60" s="4"/>
    </row>
    <row r="61" spans="1:20" ht="17.100000000000001" customHeight="1">
      <c r="A61" s="2">
        <v>19</v>
      </c>
      <c r="B61" s="2">
        <v>21</v>
      </c>
      <c r="C61" s="3" t="s">
        <v>145</v>
      </c>
      <c r="D61" s="3" t="s">
        <v>43</v>
      </c>
      <c r="E61" s="3" t="s">
        <v>146</v>
      </c>
      <c r="F61" s="2">
        <v>1992</v>
      </c>
      <c r="G61" s="2">
        <v>9</v>
      </c>
      <c r="H61" s="2">
        <v>15</v>
      </c>
      <c r="I61" s="30"/>
      <c r="J61" s="2">
        <v>2013</v>
      </c>
      <c r="K61" s="2">
        <v>11</v>
      </c>
      <c r="L61" s="2">
        <v>20</v>
      </c>
      <c r="M61" s="30"/>
      <c r="N61" s="2">
        <v>1963</v>
      </c>
      <c r="O61" s="2">
        <v>2</v>
      </c>
      <c r="P61" s="2">
        <v>1</v>
      </c>
      <c r="Q61" s="30"/>
      <c r="R61" s="35"/>
      <c r="S61" s="6"/>
      <c r="T61" s="4"/>
    </row>
    <row r="62" spans="1:20" ht="17.100000000000001" customHeight="1">
      <c r="A62" s="2"/>
      <c r="B62" s="2"/>
      <c r="C62" s="3"/>
      <c r="D62" s="3"/>
      <c r="E62" s="3"/>
      <c r="F62" s="2">
        <v>24</v>
      </c>
      <c r="G62" s="2">
        <v>6</v>
      </c>
      <c r="H62" s="2">
        <v>16</v>
      </c>
      <c r="I62" s="31"/>
      <c r="J62" s="2">
        <v>3</v>
      </c>
      <c r="K62" s="2">
        <v>4</v>
      </c>
      <c r="L62" s="2">
        <v>11</v>
      </c>
      <c r="M62" s="31"/>
      <c r="N62" s="2">
        <v>54</v>
      </c>
      <c r="O62" s="2">
        <v>1</v>
      </c>
      <c r="P62" s="2">
        <v>30</v>
      </c>
      <c r="Q62" s="31"/>
      <c r="R62" s="36"/>
      <c r="S62" s="6"/>
      <c r="T62" s="4"/>
    </row>
    <row r="63" spans="1:20" ht="17.100000000000001" customHeight="1">
      <c r="A63" s="2"/>
      <c r="B63" s="2"/>
      <c r="C63" s="3"/>
      <c r="D63" s="3"/>
      <c r="E63" s="3"/>
      <c r="F63" s="2">
        <v>2017</v>
      </c>
      <c r="G63" s="2">
        <v>3</v>
      </c>
      <c r="H63" s="2">
        <v>31</v>
      </c>
      <c r="I63" s="29">
        <v>27</v>
      </c>
      <c r="J63" s="2">
        <v>2017</v>
      </c>
      <c r="K63" s="2">
        <v>3</v>
      </c>
      <c r="L63" s="2">
        <v>31</v>
      </c>
      <c r="M63" s="29">
        <v>1</v>
      </c>
      <c r="N63" s="2">
        <v>2017</v>
      </c>
      <c r="O63" s="2">
        <v>3</v>
      </c>
      <c r="P63" s="2">
        <v>31</v>
      </c>
      <c r="Q63" s="29">
        <v>53</v>
      </c>
      <c r="R63" s="34">
        <f t="shared" ref="R63" si="18">SUM(I63+M63+Q63)</f>
        <v>81</v>
      </c>
      <c r="S63" s="6"/>
      <c r="T63" s="4"/>
    </row>
    <row r="64" spans="1:20" ht="17.100000000000001" customHeight="1">
      <c r="A64" s="2">
        <v>20</v>
      </c>
      <c r="B64" s="2">
        <v>20</v>
      </c>
      <c r="C64" s="3" t="s">
        <v>152</v>
      </c>
      <c r="D64" s="3" t="s">
        <v>153</v>
      </c>
      <c r="E64" s="3" t="s">
        <v>154</v>
      </c>
      <c r="F64" s="2">
        <v>1990</v>
      </c>
      <c r="G64" s="2">
        <v>7</v>
      </c>
      <c r="H64" s="2">
        <v>1</v>
      </c>
      <c r="I64" s="30"/>
      <c r="J64" s="2">
        <v>2016</v>
      </c>
      <c r="K64" s="2">
        <v>2</v>
      </c>
      <c r="L64" s="2">
        <v>20</v>
      </c>
      <c r="M64" s="30"/>
      <c r="N64" s="2">
        <v>1964</v>
      </c>
      <c r="O64" s="2">
        <v>3</v>
      </c>
      <c r="P64" s="2">
        <v>3</v>
      </c>
      <c r="Q64" s="30"/>
      <c r="R64" s="35"/>
      <c r="S64" s="6"/>
      <c r="T64" s="4"/>
    </row>
    <row r="65" spans="1:20" ht="17.100000000000001" customHeight="1">
      <c r="A65" s="2"/>
      <c r="B65" s="2"/>
      <c r="C65" s="3"/>
      <c r="D65" s="3"/>
      <c r="E65" s="3"/>
      <c r="F65" s="2">
        <v>26</v>
      </c>
      <c r="G65" s="2">
        <v>8</v>
      </c>
      <c r="H65" s="2">
        <v>30</v>
      </c>
      <c r="I65" s="31"/>
      <c r="J65" s="2">
        <v>1</v>
      </c>
      <c r="K65" s="2">
        <v>1</v>
      </c>
      <c r="L65" s="2">
        <v>11</v>
      </c>
      <c r="M65" s="31"/>
      <c r="N65" s="2">
        <v>53</v>
      </c>
      <c r="O65" s="2">
        <v>0</v>
      </c>
      <c r="P65" s="2">
        <v>28</v>
      </c>
      <c r="Q65" s="31"/>
      <c r="R65" s="36"/>
      <c r="S65" s="6"/>
      <c r="T65" s="4"/>
    </row>
    <row r="66" spans="1:20" ht="17.100000000000001" customHeight="1">
      <c r="A66" s="2"/>
      <c r="B66" s="2"/>
      <c r="C66" s="3"/>
      <c r="D66" s="3"/>
      <c r="E66" s="3"/>
      <c r="F66" s="2">
        <v>2017</v>
      </c>
      <c r="G66" s="2">
        <v>3</v>
      </c>
      <c r="H66" s="2">
        <v>31</v>
      </c>
      <c r="I66" s="29">
        <v>28</v>
      </c>
      <c r="J66" s="2">
        <v>2017</v>
      </c>
      <c r="K66" s="2">
        <v>3</v>
      </c>
      <c r="L66" s="2">
        <v>31</v>
      </c>
      <c r="M66" s="29">
        <v>4</v>
      </c>
      <c r="N66" s="2">
        <v>2017</v>
      </c>
      <c r="O66" s="2">
        <v>3</v>
      </c>
      <c r="P66" s="2">
        <v>31</v>
      </c>
      <c r="Q66" s="29">
        <v>49</v>
      </c>
      <c r="R66" s="34">
        <f t="shared" ref="R66" si="19">SUM(I66+M66+Q66)</f>
        <v>81</v>
      </c>
      <c r="S66" s="6"/>
      <c r="T66" s="4"/>
    </row>
    <row r="67" spans="1:20" ht="17.100000000000001" customHeight="1">
      <c r="A67" s="2">
        <v>21</v>
      </c>
      <c r="B67" s="2">
        <v>17</v>
      </c>
      <c r="C67" s="3" t="s">
        <v>183</v>
      </c>
      <c r="D67" s="3" t="s">
        <v>179</v>
      </c>
      <c r="E67" s="3" t="s">
        <v>158</v>
      </c>
      <c r="F67" s="2">
        <v>1989</v>
      </c>
      <c r="G67" s="2">
        <v>9</v>
      </c>
      <c r="H67" s="2">
        <v>17</v>
      </c>
      <c r="I67" s="30"/>
      <c r="J67" s="2">
        <v>2013</v>
      </c>
      <c r="K67" s="2">
        <v>4</v>
      </c>
      <c r="L67" s="2">
        <v>30</v>
      </c>
      <c r="M67" s="30"/>
      <c r="N67" s="2">
        <v>1968</v>
      </c>
      <c r="O67" s="2">
        <v>2</v>
      </c>
      <c r="P67" s="2">
        <v>8</v>
      </c>
      <c r="Q67" s="30"/>
      <c r="R67" s="35"/>
      <c r="S67" s="6"/>
      <c r="T67" s="4"/>
    </row>
    <row r="68" spans="1:20" ht="17.100000000000001" customHeight="1">
      <c r="A68" s="2"/>
      <c r="B68" s="2"/>
      <c r="C68" s="3"/>
      <c r="D68" s="3"/>
      <c r="E68" s="3"/>
      <c r="F68" s="2">
        <v>27</v>
      </c>
      <c r="G68" s="2">
        <v>6</v>
      </c>
      <c r="H68" s="2">
        <v>14</v>
      </c>
      <c r="I68" s="31"/>
      <c r="J68" s="2">
        <v>3</v>
      </c>
      <c r="K68" s="2">
        <v>11</v>
      </c>
      <c r="L68" s="2">
        <v>1</v>
      </c>
      <c r="M68" s="31"/>
      <c r="N68" s="2">
        <v>49</v>
      </c>
      <c r="O68" s="2">
        <v>1</v>
      </c>
      <c r="P68" s="2">
        <v>23</v>
      </c>
      <c r="Q68" s="31"/>
      <c r="R68" s="36"/>
      <c r="S68" s="6"/>
      <c r="T68" s="4"/>
    </row>
    <row r="69" spans="1:20" ht="17.100000000000001" customHeight="1">
      <c r="A69" s="2"/>
      <c r="B69" s="2"/>
      <c r="C69" s="3"/>
      <c r="D69" s="3"/>
      <c r="E69" s="3"/>
      <c r="F69" s="2">
        <v>2017</v>
      </c>
      <c r="G69" s="2">
        <v>3</v>
      </c>
      <c r="H69" s="2">
        <v>31</v>
      </c>
      <c r="I69" s="29">
        <v>18</v>
      </c>
      <c r="J69" s="2">
        <v>2017</v>
      </c>
      <c r="K69" s="2">
        <v>3</v>
      </c>
      <c r="L69" s="2">
        <v>31</v>
      </c>
      <c r="M69" s="29">
        <v>6</v>
      </c>
      <c r="N69" s="2">
        <v>2017</v>
      </c>
      <c r="O69" s="2">
        <v>3</v>
      </c>
      <c r="P69" s="2">
        <v>31</v>
      </c>
      <c r="Q69" s="29">
        <v>56</v>
      </c>
      <c r="R69" s="34">
        <f t="shared" ref="R69" si="20">SUM(I69+M69+Q69)</f>
        <v>80</v>
      </c>
      <c r="S69" s="6"/>
      <c r="T69" s="4"/>
    </row>
    <row r="70" spans="1:20" ht="17.100000000000001" customHeight="1">
      <c r="A70" s="2">
        <v>22</v>
      </c>
      <c r="B70" s="2">
        <v>21</v>
      </c>
      <c r="C70" s="3" t="s">
        <v>163</v>
      </c>
      <c r="D70" s="3" t="s">
        <v>43</v>
      </c>
      <c r="E70" s="3" t="s">
        <v>15</v>
      </c>
      <c r="F70" s="2">
        <v>1999</v>
      </c>
      <c r="G70" s="2">
        <v>9</v>
      </c>
      <c r="H70" s="2">
        <v>16</v>
      </c>
      <c r="I70" s="30"/>
      <c r="J70" s="2">
        <v>2011</v>
      </c>
      <c r="K70" s="2">
        <v>2</v>
      </c>
      <c r="L70" s="2">
        <v>8</v>
      </c>
      <c r="M70" s="30"/>
      <c r="N70" s="2">
        <v>1961</v>
      </c>
      <c r="O70" s="2">
        <v>4</v>
      </c>
      <c r="P70" s="2">
        <v>30</v>
      </c>
      <c r="Q70" s="30"/>
      <c r="R70" s="35"/>
      <c r="S70" s="6"/>
      <c r="T70" s="4"/>
    </row>
    <row r="71" spans="1:20" ht="17.100000000000001" customHeight="1">
      <c r="A71" s="2"/>
      <c r="B71" s="2"/>
      <c r="C71" s="3"/>
      <c r="D71" s="3"/>
      <c r="E71" s="3"/>
      <c r="F71" s="2">
        <v>17</v>
      </c>
      <c r="G71" s="2">
        <v>6</v>
      </c>
      <c r="H71" s="2">
        <v>15</v>
      </c>
      <c r="I71" s="31"/>
      <c r="J71" s="2">
        <v>6</v>
      </c>
      <c r="K71" s="2">
        <v>1</v>
      </c>
      <c r="L71" s="2">
        <v>23</v>
      </c>
      <c r="M71" s="31"/>
      <c r="N71" s="2">
        <v>55</v>
      </c>
      <c r="O71" s="2">
        <v>11</v>
      </c>
      <c r="P71" s="2">
        <v>1</v>
      </c>
      <c r="Q71" s="31"/>
      <c r="R71" s="36"/>
      <c r="S71" s="6"/>
      <c r="T71" s="4"/>
    </row>
    <row r="72" spans="1:20" ht="17.100000000000001" customHeight="1">
      <c r="A72" s="2"/>
      <c r="B72" s="2"/>
      <c r="C72" s="3"/>
      <c r="D72" s="3"/>
      <c r="E72" s="3"/>
      <c r="F72" s="2">
        <v>2017</v>
      </c>
      <c r="G72" s="2">
        <v>3</v>
      </c>
      <c r="H72" s="2">
        <v>31</v>
      </c>
      <c r="I72" s="29">
        <v>25</v>
      </c>
      <c r="J72" s="2">
        <v>2017</v>
      </c>
      <c r="K72" s="2">
        <v>3</v>
      </c>
      <c r="L72" s="2">
        <v>31</v>
      </c>
      <c r="M72" s="29">
        <v>1</v>
      </c>
      <c r="N72" s="2">
        <v>2017</v>
      </c>
      <c r="O72" s="2">
        <v>3</v>
      </c>
      <c r="P72" s="2">
        <v>31</v>
      </c>
      <c r="Q72" s="29">
        <v>53</v>
      </c>
      <c r="R72" s="34">
        <f t="shared" ref="R72" si="21">SUM(I72+M72+Q72)</f>
        <v>79</v>
      </c>
      <c r="S72" s="6"/>
      <c r="T72" s="4"/>
    </row>
    <row r="73" spans="1:20" ht="17.100000000000001" customHeight="1">
      <c r="A73" s="2">
        <v>23</v>
      </c>
      <c r="B73" s="2">
        <v>21</v>
      </c>
      <c r="C73" s="3" t="s">
        <v>156</v>
      </c>
      <c r="D73" s="3" t="s">
        <v>43</v>
      </c>
      <c r="E73" s="3" t="s">
        <v>58</v>
      </c>
      <c r="F73" s="2">
        <v>1992</v>
      </c>
      <c r="G73" s="2">
        <v>9</v>
      </c>
      <c r="H73" s="2">
        <v>15</v>
      </c>
      <c r="I73" s="30"/>
      <c r="J73" s="2">
        <v>2015</v>
      </c>
      <c r="K73" s="2">
        <v>10</v>
      </c>
      <c r="L73" s="2">
        <v>30</v>
      </c>
      <c r="M73" s="30"/>
      <c r="N73" s="2">
        <v>1964</v>
      </c>
      <c r="O73" s="2">
        <v>9</v>
      </c>
      <c r="P73" s="2">
        <v>13</v>
      </c>
      <c r="Q73" s="30"/>
      <c r="R73" s="35"/>
      <c r="S73" s="6"/>
      <c r="T73" s="4"/>
    </row>
    <row r="74" spans="1:20" ht="17.100000000000001" customHeight="1">
      <c r="A74" s="2"/>
      <c r="B74" s="2"/>
      <c r="C74" s="3"/>
      <c r="D74" s="3"/>
      <c r="E74" s="3"/>
      <c r="F74" s="2">
        <v>24</v>
      </c>
      <c r="G74" s="2">
        <v>6</v>
      </c>
      <c r="H74" s="2">
        <v>16</v>
      </c>
      <c r="I74" s="31"/>
      <c r="J74" s="2">
        <v>1</v>
      </c>
      <c r="K74" s="2">
        <v>5</v>
      </c>
      <c r="L74" s="2">
        <v>1</v>
      </c>
      <c r="M74" s="31"/>
      <c r="N74" s="2">
        <v>52</v>
      </c>
      <c r="O74" s="2">
        <v>6</v>
      </c>
      <c r="P74" s="2">
        <v>18</v>
      </c>
      <c r="Q74" s="31"/>
      <c r="R74" s="36"/>
      <c r="S74" s="6"/>
      <c r="T74" s="4"/>
    </row>
    <row r="75" spans="1:20" ht="17.100000000000001" customHeight="1">
      <c r="A75" s="2"/>
      <c r="B75" s="2"/>
      <c r="C75" s="3"/>
      <c r="D75" s="3"/>
      <c r="E75" s="3"/>
      <c r="F75" s="2">
        <v>2017</v>
      </c>
      <c r="G75" s="2">
        <v>3</v>
      </c>
      <c r="H75" s="2">
        <v>31</v>
      </c>
      <c r="I75" s="29">
        <v>23</v>
      </c>
      <c r="J75" s="2">
        <v>2017</v>
      </c>
      <c r="K75" s="2">
        <v>3</v>
      </c>
      <c r="L75" s="2">
        <v>31</v>
      </c>
      <c r="M75" s="29">
        <v>2</v>
      </c>
      <c r="N75" s="2">
        <v>2017</v>
      </c>
      <c r="O75" s="2">
        <v>3</v>
      </c>
      <c r="P75" s="2">
        <v>31</v>
      </c>
      <c r="Q75" s="29">
        <v>54</v>
      </c>
      <c r="R75" s="34">
        <f t="shared" ref="R75" si="22">SUM(I75+M75+Q75)</f>
        <v>79</v>
      </c>
      <c r="S75" s="6"/>
      <c r="T75" s="4"/>
    </row>
    <row r="76" spans="1:20" ht="17.100000000000001" customHeight="1">
      <c r="A76" s="2">
        <v>24</v>
      </c>
      <c r="B76" s="2">
        <v>19</v>
      </c>
      <c r="C76" s="3" t="s">
        <v>23</v>
      </c>
      <c r="D76" s="3" t="s">
        <v>161</v>
      </c>
      <c r="E76" s="3" t="s">
        <v>33</v>
      </c>
      <c r="F76" s="2">
        <v>1994</v>
      </c>
      <c r="G76" s="2">
        <v>2</v>
      </c>
      <c r="H76" s="2">
        <v>2</v>
      </c>
      <c r="I76" s="30"/>
      <c r="J76" s="2">
        <v>2015</v>
      </c>
      <c r="K76" s="2">
        <v>7</v>
      </c>
      <c r="L76" s="2">
        <v>20</v>
      </c>
      <c r="M76" s="30"/>
      <c r="N76" s="2">
        <v>1963</v>
      </c>
      <c r="O76" s="2">
        <v>4</v>
      </c>
      <c r="P76" s="2">
        <v>13</v>
      </c>
      <c r="Q76" s="30"/>
      <c r="R76" s="35"/>
      <c r="S76" s="6"/>
      <c r="T76" s="4"/>
    </row>
    <row r="77" spans="1:20" ht="17.100000000000001" customHeight="1">
      <c r="A77" s="2"/>
      <c r="B77" s="2"/>
      <c r="C77" s="3"/>
      <c r="D77" s="3"/>
      <c r="E77" s="3"/>
      <c r="F77" s="2">
        <v>23</v>
      </c>
      <c r="G77" s="2">
        <v>1</v>
      </c>
      <c r="H77" s="2">
        <v>29</v>
      </c>
      <c r="I77" s="31"/>
      <c r="J77" s="2">
        <v>1</v>
      </c>
      <c r="K77" s="2">
        <v>8</v>
      </c>
      <c r="L77" s="2">
        <v>11</v>
      </c>
      <c r="M77" s="31"/>
      <c r="N77" s="2">
        <v>53</v>
      </c>
      <c r="O77" s="2">
        <v>11</v>
      </c>
      <c r="P77" s="2">
        <v>18</v>
      </c>
      <c r="Q77" s="31"/>
      <c r="R77" s="36"/>
      <c r="S77" s="6"/>
      <c r="T77" s="4"/>
    </row>
    <row r="78" spans="1:20" ht="17.100000000000001" customHeight="1">
      <c r="A78" s="2"/>
      <c r="B78" s="2"/>
      <c r="C78" s="3"/>
      <c r="D78" s="3"/>
      <c r="E78" s="3"/>
      <c r="F78" s="2">
        <v>2017</v>
      </c>
      <c r="G78" s="2">
        <v>3</v>
      </c>
      <c r="H78" s="2">
        <v>31</v>
      </c>
      <c r="I78" s="29">
        <v>21</v>
      </c>
      <c r="J78" s="2">
        <v>2017</v>
      </c>
      <c r="K78" s="2">
        <v>3</v>
      </c>
      <c r="L78" s="2">
        <v>31</v>
      </c>
      <c r="M78" s="29">
        <v>4</v>
      </c>
      <c r="N78" s="2">
        <v>2017</v>
      </c>
      <c r="O78" s="2">
        <v>3</v>
      </c>
      <c r="P78" s="2">
        <v>31</v>
      </c>
      <c r="Q78" s="29">
        <v>53</v>
      </c>
      <c r="R78" s="34">
        <f t="shared" ref="R78" si="23">SUM(I78+M78+Q78)</f>
        <v>78</v>
      </c>
      <c r="S78" s="6"/>
      <c r="T78" s="4"/>
    </row>
    <row r="79" spans="1:20" ht="17.100000000000001" customHeight="1">
      <c r="A79" s="2">
        <v>25</v>
      </c>
      <c r="B79" s="2">
        <v>21</v>
      </c>
      <c r="C79" s="3" t="s">
        <v>162</v>
      </c>
      <c r="D79" s="3" t="s">
        <v>43</v>
      </c>
      <c r="E79" s="3" t="s">
        <v>15</v>
      </c>
      <c r="F79" s="2">
        <v>1996</v>
      </c>
      <c r="G79" s="2">
        <v>4</v>
      </c>
      <c r="H79" s="2">
        <v>10</v>
      </c>
      <c r="I79" s="30"/>
      <c r="J79" s="2">
        <v>2013</v>
      </c>
      <c r="K79" s="2">
        <v>4</v>
      </c>
      <c r="L79" s="2">
        <v>30</v>
      </c>
      <c r="M79" s="30"/>
      <c r="N79" s="2">
        <v>1964</v>
      </c>
      <c r="O79" s="2">
        <v>4</v>
      </c>
      <c r="P79" s="2">
        <v>13</v>
      </c>
      <c r="Q79" s="30"/>
      <c r="R79" s="35"/>
      <c r="S79" s="6"/>
      <c r="T79" s="4"/>
    </row>
    <row r="80" spans="1:20" ht="17.100000000000001" customHeight="1">
      <c r="A80" s="2"/>
      <c r="B80" s="2"/>
      <c r="C80" s="3"/>
      <c r="D80" s="3"/>
      <c r="E80" s="3"/>
      <c r="F80" s="2">
        <v>20</v>
      </c>
      <c r="G80" s="2">
        <v>11</v>
      </c>
      <c r="H80" s="2">
        <v>11</v>
      </c>
      <c r="I80" s="31"/>
      <c r="J80" s="2">
        <v>3</v>
      </c>
      <c r="K80" s="2">
        <v>11</v>
      </c>
      <c r="L80" s="2">
        <v>1</v>
      </c>
      <c r="M80" s="31"/>
      <c r="N80" s="2">
        <v>52</v>
      </c>
      <c r="O80" s="2">
        <v>11</v>
      </c>
      <c r="P80" s="2">
        <v>18</v>
      </c>
      <c r="Q80" s="31"/>
      <c r="R80" s="36"/>
      <c r="S80" s="6"/>
      <c r="T80" s="4"/>
    </row>
    <row r="81" spans="1:20" ht="17.100000000000001" customHeight="1">
      <c r="A81" s="2"/>
      <c r="B81" s="2"/>
      <c r="C81" s="3"/>
      <c r="D81" s="3"/>
      <c r="E81" s="3"/>
      <c r="F81" s="2">
        <v>2017</v>
      </c>
      <c r="G81" s="2">
        <v>3</v>
      </c>
      <c r="H81" s="2">
        <v>31</v>
      </c>
      <c r="I81" s="29">
        <v>14</v>
      </c>
      <c r="J81" s="2">
        <v>2017</v>
      </c>
      <c r="K81" s="2">
        <v>3</v>
      </c>
      <c r="L81" s="2">
        <v>31</v>
      </c>
      <c r="M81" s="29">
        <v>6</v>
      </c>
      <c r="N81" s="2">
        <v>2017</v>
      </c>
      <c r="O81" s="2">
        <v>3</v>
      </c>
      <c r="P81" s="2">
        <v>31</v>
      </c>
      <c r="Q81" s="29">
        <v>57</v>
      </c>
      <c r="R81" s="34">
        <f t="shared" ref="R81" si="24">SUM(I81+M81+Q81)</f>
        <v>77</v>
      </c>
      <c r="S81" s="6"/>
      <c r="T81" s="4"/>
    </row>
    <row r="82" spans="1:20" ht="17.100000000000001" customHeight="1">
      <c r="A82" s="2">
        <v>26</v>
      </c>
      <c r="B82" s="2">
        <v>21</v>
      </c>
      <c r="C82" s="3" t="s">
        <v>172</v>
      </c>
      <c r="D82" s="3" t="s">
        <v>43</v>
      </c>
      <c r="E82" s="3" t="s">
        <v>37</v>
      </c>
      <c r="F82" s="2">
        <v>2002</v>
      </c>
      <c r="G82" s="2">
        <v>5</v>
      </c>
      <c r="H82" s="2">
        <v>31</v>
      </c>
      <c r="I82" s="30"/>
      <c r="J82" s="2">
        <v>2011</v>
      </c>
      <c r="K82" s="2">
        <v>2</v>
      </c>
      <c r="L82" s="2">
        <v>8</v>
      </c>
      <c r="M82" s="30"/>
      <c r="N82" s="2">
        <v>1960</v>
      </c>
      <c r="O82" s="2">
        <v>8</v>
      </c>
      <c r="P82" s="2">
        <v>1</v>
      </c>
      <c r="Q82" s="30"/>
      <c r="R82" s="35"/>
      <c r="S82" s="6"/>
      <c r="T82" s="4"/>
    </row>
    <row r="83" spans="1:20" ht="17.100000000000001" customHeight="1">
      <c r="A83" s="2"/>
      <c r="B83" s="2"/>
      <c r="C83" s="3"/>
      <c r="D83" s="3"/>
      <c r="E83" s="3"/>
      <c r="F83" s="2">
        <v>14</v>
      </c>
      <c r="G83" s="2">
        <v>10</v>
      </c>
      <c r="H83" s="2">
        <v>0</v>
      </c>
      <c r="I83" s="31"/>
      <c r="J83" s="2">
        <v>6</v>
      </c>
      <c r="K83" s="2">
        <v>1</v>
      </c>
      <c r="L83" s="2">
        <v>23</v>
      </c>
      <c r="M83" s="31"/>
      <c r="N83" s="2">
        <v>56</v>
      </c>
      <c r="O83" s="2">
        <v>7</v>
      </c>
      <c r="P83" s="2">
        <v>30</v>
      </c>
      <c r="Q83" s="31"/>
      <c r="R83" s="36"/>
      <c r="S83" s="6"/>
      <c r="T83" s="4"/>
    </row>
    <row r="84" spans="1:20" ht="17.100000000000001" customHeight="1">
      <c r="A84" s="2"/>
      <c r="B84" s="2"/>
      <c r="C84" s="3"/>
      <c r="D84" s="3"/>
      <c r="E84" s="3"/>
      <c r="F84" s="2">
        <v>2017</v>
      </c>
      <c r="G84" s="2">
        <v>3</v>
      </c>
      <c r="H84" s="2">
        <v>31</v>
      </c>
      <c r="I84" s="29">
        <v>22</v>
      </c>
      <c r="J84" s="2">
        <v>2017</v>
      </c>
      <c r="K84" s="2">
        <v>3</v>
      </c>
      <c r="L84" s="2">
        <v>31</v>
      </c>
      <c r="M84" s="29">
        <v>4</v>
      </c>
      <c r="N84" s="2">
        <v>2017</v>
      </c>
      <c r="O84" s="2">
        <v>3</v>
      </c>
      <c r="P84" s="2">
        <v>31</v>
      </c>
      <c r="Q84" s="29">
        <v>49</v>
      </c>
      <c r="R84" s="34">
        <f t="shared" ref="R84" si="25">SUM(I84+M84+Q84)</f>
        <v>75</v>
      </c>
      <c r="S84" s="6"/>
      <c r="T84" s="4"/>
    </row>
    <row r="85" spans="1:20" ht="17.100000000000001" customHeight="1">
      <c r="A85" s="2">
        <v>27</v>
      </c>
      <c r="B85" s="2">
        <v>21</v>
      </c>
      <c r="C85" s="3" t="s">
        <v>151</v>
      </c>
      <c r="D85" s="3" t="s">
        <v>43</v>
      </c>
      <c r="E85" s="3" t="s">
        <v>34</v>
      </c>
      <c r="F85" s="2">
        <v>1995</v>
      </c>
      <c r="G85" s="2">
        <v>9</v>
      </c>
      <c r="H85" s="2">
        <v>12</v>
      </c>
      <c r="I85" s="30"/>
      <c r="J85" s="2">
        <v>2013</v>
      </c>
      <c r="K85" s="2">
        <v>4</v>
      </c>
      <c r="L85" s="2">
        <v>30</v>
      </c>
      <c r="M85" s="30"/>
      <c r="N85" s="2">
        <v>1968</v>
      </c>
      <c r="O85" s="2">
        <v>4</v>
      </c>
      <c r="P85" s="2">
        <v>16</v>
      </c>
      <c r="Q85" s="30"/>
      <c r="R85" s="35"/>
      <c r="S85" s="6"/>
      <c r="T85" s="4"/>
    </row>
    <row r="86" spans="1:20" ht="17.100000000000001" customHeight="1">
      <c r="A86" s="2"/>
      <c r="B86" s="2"/>
      <c r="C86" s="3"/>
      <c r="D86" s="3"/>
      <c r="E86" s="3"/>
      <c r="F86" s="2">
        <v>21</v>
      </c>
      <c r="G86" s="2">
        <v>6</v>
      </c>
      <c r="H86" s="2">
        <v>19</v>
      </c>
      <c r="I86" s="31"/>
      <c r="J86" s="2">
        <v>3</v>
      </c>
      <c r="K86" s="2">
        <v>11</v>
      </c>
      <c r="L86" s="2">
        <v>1</v>
      </c>
      <c r="M86" s="31"/>
      <c r="N86" s="2">
        <v>48</v>
      </c>
      <c r="O86" s="2">
        <v>11</v>
      </c>
      <c r="P86" s="2">
        <v>15</v>
      </c>
      <c r="Q86" s="31"/>
      <c r="R86" s="36"/>
      <c r="S86" s="6"/>
      <c r="T86" s="4"/>
    </row>
    <row r="87" spans="1:20" ht="17.100000000000001" customHeight="1">
      <c r="A87" s="2"/>
      <c r="B87" s="2"/>
      <c r="C87" s="3"/>
      <c r="D87" s="3"/>
      <c r="E87" s="3"/>
      <c r="F87" s="2">
        <v>2017</v>
      </c>
      <c r="G87" s="2">
        <v>3</v>
      </c>
      <c r="H87" s="2">
        <v>31</v>
      </c>
      <c r="I87" s="29">
        <v>21</v>
      </c>
      <c r="J87" s="2">
        <v>2017</v>
      </c>
      <c r="K87" s="2">
        <v>3</v>
      </c>
      <c r="L87" s="2">
        <v>31</v>
      </c>
      <c r="M87" s="29">
        <v>1</v>
      </c>
      <c r="N87" s="2">
        <v>2017</v>
      </c>
      <c r="O87" s="2">
        <v>3</v>
      </c>
      <c r="P87" s="2">
        <v>31</v>
      </c>
      <c r="Q87" s="29">
        <v>50</v>
      </c>
      <c r="R87" s="34">
        <f t="shared" ref="R87" si="26">SUM(I87+M87+Q87)</f>
        <v>72</v>
      </c>
      <c r="S87" s="6"/>
      <c r="T87" s="4"/>
    </row>
    <row r="88" spans="1:20" ht="17.100000000000001" customHeight="1">
      <c r="A88" s="2">
        <v>28</v>
      </c>
      <c r="B88" s="2">
        <v>20</v>
      </c>
      <c r="C88" s="3" t="s">
        <v>177</v>
      </c>
      <c r="D88" s="3" t="s">
        <v>143</v>
      </c>
      <c r="E88" s="3" t="s">
        <v>58</v>
      </c>
      <c r="F88" s="2">
        <v>1996</v>
      </c>
      <c r="G88" s="2">
        <v>9</v>
      </c>
      <c r="H88" s="2">
        <v>15</v>
      </c>
      <c r="I88" s="30"/>
      <c r="J88" s="2">
        <v>2015</v>
      </c>
      <c r="K88" s="2">
        <v>10</v>
      </c>
      <c r="L88" s="2">
        <v>10</v>
      </c>
      <c r="M88" s="30"/>
      <c r="N88" s="2">
        <v>1967</v>
      </c>
      <c r="O88" s="2">
        <v>2</v>
      </c>
      <c r="P88" s="2">
        <v>28</v>
      </c>
      <c r="Q88" s="30"/>
      <c r="R88" s="35"/>
      <c r="S88" s="6"/>
      <c r="T88" s="4"/>
    </row>
    <row r="89" spans="1:20" ht="17.100000000000001" customHeight="1">
      <c r="A89" s="2"/>
      <c r="B89" s="2"/>
      <c r="C89" s="3"/>
      <c r="D89" s="3"/>
      <c r="E89" s="3"/>
      <c r="F89" s="2">
        <v>20</v>
      </c>
      <c r="G89" s="2">
        <v>6</v>
      </c>
      <c r="H89" s="2">
        <v>16</v>
      </c>
      <c r="I89" s="31"/>
      <c r="J89" s="2">
        <v>1</v>
      </c>
      <c r="K89" s="2">
        <v>5</v>
      </c>
      <c r="L89" s="2">
        <v>21</v>
      </c>
      <c r="M89" s="31"/>
      <c r="N89" s="2">
        <v>50</v>
      </c>
      <c r="O89" s="2">
        <v>1</v>
      </c>
      <c r="P89" s="2">
        <v>3</v>
      </c>
      <c r="Q89" s="31"/>
      <c r="R89" s="36"/>
      <c r="S89" s="6"/>
      <c r="T89" s="4"/>
    </row>
    <row r="90" spans="1:20" ht="17.100000000000001" customHeight="1">
      <c r="A90" s="2"/>
      <c r="B90" s="2"/>
      <c r="C90" s="3"/>
      <c r="D90" s="3"/>
      <c r="E90" s="3"/>
      <c r="F90" s="2">
        <v>2017</v>
      </c>
      <c r="G90" s="2">
        <v>3</v>
      </c>
      <c r="H90" s="2">
        <v>31</v>
      </c>
      <c r="I90" s="29">
        <v>16</v>
      </c>
      <c r="J90" s="2">
        <v>2017</v>
      </c>
      <c r="K90" s="2">
        <v>3</v>
      </c>
      <c r="L90" s="2">
        <v>31</v>
      </c>
      <c r="M90" s="29">
        <v>8</v>
      </c>
      <c r="N90" s="2">
        <v>2017</v>
      </c>
      <c r="O90" s="2">
        <v>3</v>
      </c>
      <c r="P90" s="2">
        <v>31</v>
      </c>
      <c r="Q90" s="29">
        <v>48</v>
      </c>
      <c r="R90" s="34">
        <f t="shared" ref="R90" si="27">SUM(I90+M90+Q90)</f>
        <v>72</v>
      </c>
      <c r="S90" s="6"/>
      <c r="T90" s="4"/>
    </row>
    <row r="91" spans="1:20" ht="17.100000000000001" customHeight="1">
      <c r="A91" s="2">
        <v>29</v>
      </c>
      <c r="B91" s="2">
        <v>19</v>
      </c>
      <c r="C91" s="3" t="s">
        <v>25</v>
      </c>
      <c r="D91" s="3" t="s">
        <v>185</v>
      </c>
      <c r="E91" s="3" t="s">
        <v>186</v>
      </c>
      <c r="F91" s="2">
        <v>2000</v>
      </c>
      <c r="G91" s="2">
        <v>11</v>
      </c>
      <c r="H91" s="2">
        <v>1</v>
      </c>
      <c r="I91" s="30"/>
      <c r="J91" s="2">
        <v>2009</v>
      </c>
      <c r="K91" s="2">
        <v>3</v>
      </c>
      <c r="L91" s="2">
        <v>13</v>
      </c>
      <c r="M91" s="30"/>
      <c r="N91" s="2">
        <v>1969</v>
      </c>
      <c r="O91" s="2">
        <v>8</v>
      </c>
      <c r="P91" s="2">
        <v>25</v>
      </c>
      <c r="Q91" s="30"/>
      <c r="R91" s="35"/>
      <c r="S91" s="6"/>
      <c r="T91" s="4"/>
    </row>
    <row r="92" spans="1:20" ht="17.100000000000001" customHeight="1">
      <c r="A92" s="2"/>
      <c r="B92" s="2"/>
      <c r="C92" s="3"/>
      <c r="D92" s="3"/>
      <c r="E92" s="3"/>
      <c r="F92" s="2">
        <v>16</v>
      </c>
      <c r="G92" s="2">
        <v>4</v>
      </c>
      <c r="H92" s="2">
        <v>30</v>
      </c>
      <c r="I92" s="31"/>
      <c r="J92" s="2">
        <v>8</v>
      </c>
      <c r="K92" s="2">
        <v>0</v>
      </c>
      <c r="L92" s="2">
        <v>18</v>
      </c>
      <c r="M92" s="31"/>
      <c r="N92" s="2">
        <v>47</v>
      </c>
      <c r="O92" s="2">
        <v>7</v>
      </c>
      <c r="P92" s="2">
        <v>6</v>
      </c>
      <c r="Q92" s="31"/>
      <c r="R92" s="36"/>
      <c r="S92" s="6"/>
      <c r="T92" s="4"/>
    </row>
    <row r="93" spans="1:20" ht="17.100000000000001" customHeight="1">
      <c r="A93" s="2"/>
      <c r="B93" s="2"/>
      <c r="C93" s="3"/>
      <c r="D93" s="3"/>
      <c r="E93" s="3"/>
      <c r="F93" s="2">
        <v>2017</v>
      </c>
      <c r="G93" s="2">
        <v>3</v>
      </c>
      <c r="H93" s="2">
        <v>31</v>
      </c>
      <c r="I93" s="29">
        <v>14</v>
      </c>
      <c r="J93" s="2">
        <v>2017</v>
      </c>
      <c r="K93" s="2">
        <v>3</v>
      </c>
      <c r="L93" s="2">
        <v>31</v>
      </c>
      <c r="M93" s="29">
        <v>3</v>
      </c>
      <c r="N93" s="2">
        <v>2017</v>
      </c>
      <c r="O93" s="2">
        <v>3</v>
      </c>
      <c r="P93" s="2">
        <v>31</v>
      </c>
      <c r="Q93" s="29">
        <v>53</v>
      </c>
      <c r="R93" s="34">
        <f t="shared" ref="R93" si="28">SUM(I93+M93+Q93)</f>
        <v>70</v>
      </c>
      <c r="S93" s="6"/>
      <c r="T93" s="4"/>
    </row>
    <row r="94" spans="1:20" ht="17.100000000000001" customHeight="1">
      <c r="A94" s="2">
        <v>30</v>
      </c>
      <c r="B94" s="2">
        <v>20</v>
      </c>
      <c r="C94" s="3" t="s">
        <v>176</v>
      </c>
      <c r="D94" s="3" t="s">
        <v>143</v>
      </c>
      <c r="E94" s="3" t="s">
        <v>117</v>
      </c>
      <c r="F94" s="2">
        <v>2003</v>
      </c>
      <c r="G94" s="2">
        <v>9</v>
      </c>
      <c r="H94" s="2">
        <v>1</v>
      </c>
      <c r="I94" s="30"/>
      <c r="J94" s="2">
        <v>2014</v>
      </c>
      <c r="K94" s="2">
        <v>6</v>
      </c>
      <c r="L94" s="2">
        <v>17</v>
      </c>
      <c r="M94" s="30"/>
      <c r="N94" s="2">
        <v>1964</v>
      </c>
      <c r="O94" s="2">
        <v>6</v>
      </c>
      <c r="P94" s="2">
        <v>1</v>
      </c>
      <c r="Q94" s="30"/>
      <c r="R94" s="35"/>
      <c r="S94" s="6"/>
      <c r="T94" s="4"/>
    </row>
    <row r="95" spans="1:20" ht="17.100000000000001" customHeight="1">
      <c r="A95" s="2"/>
      <c r="B95" s="2"/>
      <c r="C95" s="3"/>
      <c r="D95" s="3"/>
      <c r="E95" s="3"/>
      <c r="F95" s="2">
        <v>13</v>
      </c>
      <c r="G95" s="2">
        <v>6</v>
      </c>
      <c r="H95" s="2">
        <v>30</v>
      </c>
      <c r="I95" s="31"/>
      <c r="J95" s="2">
        <v>2</v>
      </c>
      <c r="K95" s="2">
        <v>9</v>
      </c>
      <c r="L95" s="2">
        <v>14</v>
      </c>
      <c r="M95" s="31"/>
      <c r="N95" s="2">
        <v>52</v>
      </c>
      <c r="O95" s="2">
        <v>9</v>
      </c>
      <c r="P95" s="2">
        <v>30</v>
      </c>
      <c r="Q95" s="31"/>
      <c r="R95" s="36"/>
      <c r="S95" s="6"/>
      <c r="T95" s="4"/>
    </row>
    <row r="96" spans="1:20" ht="17.100000000000001" customHeight="1">
      <c r="A96" s="2"/>
      <c r="B96" s="2"/>
      <c r="C96" s="3"/>
      <c r="D96" s="3"/>
      <c r="E96" s="3"/>
      <c r="F96" s="2">
        <v>2017</v>
      </c>
      <c r="G96" s="2">
        <v>3</v>
      </c>
      <c r="H96" s="2">
        <v>31</v>
      </c>
      <c r="I96" s="29">
        <v>22</v>
      </c>
      <c r="J96" s="2">
        <v>2017</v>
      </c>
      <c r="K96" s="2">
        <v>3</v>
      </c>
      <c r="L96" s="2">
        <v>31</v>
      </c>
      <c r="M96" s="29">
        <v>5</v>
      </c>
      <c r="N96" s="2">
        <v>2017</v>
      </c>
      <c r="O96" s="2">
        <v>3</v>
      </c>
      <c r="P96" s="2">
        <v>31</v>
      </c>
      <c r="Q96" s="29">
        <v>42</v>
      </c>
      <c r="R96" s="34">
        <f t="shared" ref="R96" si="29">SUM(I96+M96+Q96)</f>
        <v>69</v>
      </c>
      <c r="S96" s="6"/>
      <c r="T96" s="4"/>
    </row>
    <row r="97" spans="1:20" ht="17.100000000000001" customHeight="1">
      <c r="A97" s="2">
        <v>31</v>
      </c>
      <c r="B97" s="2">
        <v>17</v>
      </c>
      <c r="C97" s="3" t="s">
        <v>178</v>
      </c>
      <c r="D97" s="3" t="s">
        <v>179</v>
      </c>
      <c r="E97" s="3" t="s">
        <v>34</v>
      </c>
      <c r="F97" s="2">
        <v>1995</v>
      </c>
      <c r="G97" s="2">
        <v>4</v>
      </c>
      <c r="H97" s="2">
        <v>11</v>
      </c>
      <c r="I97" s="30"/>
      <c r="J97" s="2">
        <v>2012</v>
      </c>
      <c r="K97" s="2">
        <v>4</v>
      </c>
      <c r="L97" s="2">
        <v>30</v>
      </c>
      <c r="M97" s="30"/>
      <c r="N97" s="2">
        <v>1975</v>
      </c>
      <c r="O97" s="2">
        <v>1</v>
      </c>
      <c r="P97" s="2">
        <v>1</v>
      </c>
      <c r="Q97" s="30"/>
      <c r="R97" s="35"/>
      <c r="S97" s="6"/>
      <c r="T97" s="4"/>
    </row>
    <row r="98" spans="1:20" ht="17.100000000000001" customHeight="1">
      <c r="A98" s="2"/>
      <c r="B98" s="2"/>
      <c r="C98" s="3"/>
      <c r="D98" s="3"/>
      <c r="E98" s="3"/>
      <c r="F98" s="2">
        <v>21</v>
      </c>
      <c r="G98" s="2">
        <v>11</v>
      </c>
      <c r="H98" s="2">
        <v>20</v>
      </c>
      <c r="I98" s="31"/>
      <c r="J98" s="2">
        <v>4</v>
      </c>
      <c r="K98" s="2">
        <v>11</v>
      </c>
      <c r="L98" s="2">
        <v>1</v>
      </c>
      <c r="M98" s="31"/>
      <c r="N98" s="2">
        <v>42</v>
      </c>
      <c r="O98" s="2">
        <v>2</v>
      </c>
      <c r="P98" s="2">
        <v>30</v>
      </c>
      <c r="Q98" s="31"/>
      <c r="R98" s="36"/>
      <c r="S98" s="6"/>
      <c r="T98" s="4"/>
    </row>
    <row r="99" spans="1:20" ht="17.100000000000001" customHeight="1">
      <c r="A99" s="2"/>
      <c r="B99" s="2"/>
      <c r="C99" s="3"/>
      <c r="D99" s="3"/>
      <c r="E99" s="3"/>
      <c r="F99" s="2">
        <v>2017</v>
      </c>
      <c r="G99" s="2">
        <v>3</v>
      </c>
      <c r="H99" s="2">
        <v>31</v>
      </c>
      <c r="I99" s="29">
        <v>5</v>
      </c>
      <c r="J99" s="2">
        <v>2017</v>
      </c>
      <c r="K99" s="2">
        <v>3</v>
      </c>
      <c r="L99" s="2">
        <v>31</v>
      </c>
      <c r="M99" s="29">
        <v>3</v>
      </c>
      <c r="N99" s="2">
        <v>2017</v>
      </c>
      <c r="O99" s="2">
        <v>3</v>
      </c>
      <c r="P99" s="2">
        <v>31</v>
      </c>
      <c r="Q99" s="29">
        <v>56</v>
      </c>
      <c r="R99" s="34">
        <f t="shared" ref="R99" si="30">SUM(I99+M99+Q99)</f>
        <v>64</v>
      </c>
      <c r="S99" s="6"/>
      <c r="T99" s="4"/>
    </row>
    <row r="100" spans="1:20" ht="17.100000000000001" customHeight="1">
      <c r="A100" s="2">
        <v>32</v>
      </c>
      <c r="B100" s="2">
        <v>21</v>
      </c>
      <c r="C100" s="3" t="s">
        <v>164</v>
      </c>
      <c r="D100" s="3" t="s">
        <v>43</v>
      </c>
      <c r="E100" s="3" t="s">
        <v>117</v>
      </c>
      <c r="F100" s="2">
        <v>2012</v>
      </c>
      <c r="G100" s="2">
        <v>3</v>
      </c>
      <c r="H100" s="2">
        <v>2</v>
      </c>
      <c r="I100" s="30"/>
      <c r="J100" s="2">
        <v>2013</v>
      </c>
      <c r="K100" s="2">
        <v>11</v>
      </c>
      <c r="L100" s="2">
        <v>2</v>
      </c>
      <c r="M100" s="30"/>
      <c r="N100" s="2">
        <v>1961</v>
      </c>
      <c r="O100" s="2">
        <v>4</v>
      </c>
      <c r="P100" s="2">
        <v>30</v>
      </c>
      <c r="Q100" s="30"/>
      <c r="R100" s="35"/>
      <c r="S100" s="6"/>
      <c r="T100" s="4"/>
    </row>
    <row r="101" spans="1:20" ht="17.100000000000001" customHeight="1">
      <c r="A101" s="2"/>
      <c r="B101" s="2"/>
      <c r="C101" s="3"/>
      <c r="D101" s="3"/>
      <c r="E101" s="3"/>
      <c r="F101" s="2">
        <v>5</v>
      </c>
      <c r="G101" s="2">
        <v>0</v>
      </c>
      <c r="H101" s="2">
        <v>29</v>
      </c>
      <c r="I101" s="31"/>
      <c r="J101" s="2">
        <v>3</v>
      </c>
      <c r="K101" s="2">
        <v>4</v>
      </c>
      <c r="L101" s="2">
        <v>29</v>
      </c>
      <c r="M101" s="31"/>
      <c r="N101" s="2">
        <v>55</v>
      </c>
      <c r="O101" s="2">
        <v>11</v>
      </c>
      <c r="P101" s="2">
        <v>1</v>
      </c>
      <c r="Q101" s="31"/>
      <c r="R101" s="36"/>
      <c r="S101" s="6"/>
      <c r="T101" s="4"/>
    </row>
    <row r="102" spans="1:20" ht="17.100000000000001" customHeight="1">
      <c r="A102" s="12"/>
      <c r="B102" s="12"/>
      <c r="C102" s="13"/>
      <c r="D102" s="13"/>
      <c r="E102" s="13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4"/>
      <c r="S102" s="15"/>
      <c r="T102" s="16"/>
    </row>
    <row r="103" spans="1:20" ht="17.100000000000001" customHeight="1">
      <c r="A103" s="12"/>
      <c r="B103" s="12"/>
      <c r="C103" s="13"/>
      <c r="D103" s="13"/>
      <c r="E103" s="13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4"/>
      <c r="S103" s="15"/>
      <c r="T103" s="16"/>
    </row>
    <row r="104" spans="1:20" ht="17.100000000000001" customHeight="1">
      <c r="A104" s="12"/>
      <c r="B104" s="12"/>
      <c r="C104" s="13"/>
      <c r="D104" s="13"/>
      <c r="E104" s="13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4"/>
      <c r="S104" s="15"/>
      <c r="T104" s="16"/>
    </row>
    <row r="105" spans="1:20" ht="17.100000000000001" customHeight="1">
      <c r="A105" s="12"/>
      <c r="B105" s="12"/>
      <c r="C105" s="13"/>
      <c r="D105" s="13"/>
      <c r="E105" s="13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4"/>
      <c r="S105" s="15"/>
      <c r="T105" s="16"/>
    </row>
    <row r="106" spans="1:20" ht="17.100000000000001" customHeight="1">
      <c r="A106" s="12"/>
      <c r="B106" s="12"/>
      <c r="C106" s="13"/>
      <c r="D106" s="13"/>
      <c r="E106" s="13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4"/>
      <c r="S106" s="15"/>
      <c r="T106" s="16"/>
    </row>
    <row r="107" spans="1:20" ht="17.100000000000001" customHeight="1">
      <c r="A107" s="12"/>
      <c r="B107" s="12"/>
      <c r="C107" s="13"/>
      <c r="D107" s="13"/>
      <c r="E107" s="13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4"/>
      <c r="S107" s="15"/>
      <c r="T107" s="16"/>
    </row>
    <row r="108" spans="1:20" ht="17.100000000000001" customHeight="1">
      <c r="A108" s="12"/>
      <c r="B108" s="12"/>
      <c r="C108" s="13"/>
      <c r="D108" s="13"/>
      <c r="E108" s="13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4"/>
      <c r="S108" s="15"/>
      <c r="T108" s="16"/>
    </row>
    <row r="109" spans="1:20" ht="17.100000000000001" customHeight="1">
      <c r="A109" s="12"/>
      <c r="B109" s="12"/>
      <c r="C109" s="13"/>
      <c r="D109" s="13"/>
      <c r="E109" s="13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4"/>
      <c r="S109" s="15"/>
      <c r="T109" s="16"/>
    </row>
    <row r="110" spans="1:20" ht="17.100000000000001" customHeight="1">
      <c r="A110" s="12"/>
      <c r="B110" s="12"/>
      <c r="C110" s="13"/>
      <c r="D110" s="13"/>
      <c r="E110" s="13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4"/>
      <c r="S110" s="15"/>
      <c r="T110" s="16"/>
    </row>
    <row r="111" spans="1:20" ht="17.100000000000001" customHeight="1">
      <c r="A111" s="12"/>
      <c r="B111" s="12"/>
      <c r="C111" s="13"/>
      <c r="D111" s="13"/>
      <c r="E111" s="13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4"/>
      <c r="S111" s="15"/>
      <c r="T111" s="16"/>
    </row>
    <row r="112" spans="1:20" ht="17.100000000000001" customHeight="1">
      <c r="A112" s="12"/>
      <c r="B112" s="12"/>
      <c r="C112" s="13"/>
      <c r="D112" s="13"/>
      <c r="E112" s="13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4"/>
      <c r="S112" s="15"/>
      <c r="T112" s="16"/>
    </row>
    <row r="113" spans="1:20" ht="17.100000000000001" customHeight="1">
      <c r="A113" s="12"/>
      <c r="B113" s="12"/>
      <c r="C113" s="13"/>
      <c r="D113" s="13"/>
      <c r="E113" s="13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4"/>
      <c r="S113" s="15"/>
      <c r="T113" s="16"/>
    </row>
    <row r="114" spans="1:20" ht="17.100000000000001" customHeight="1">
      <c r="A114" s="12"/>
      <c r="B114" s="12"/>
      <c r="C114" s="13"/>
      <c r="D114" s="13"/>
      <c r="E114" s="13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4"/>
      <c r="S114" s="15"/>
      <c r="T114" s="16"/>
    </row>
    <row r="115" spans="1:20" ht="17.100000000000001" customHeight="1">
      <c r="A115" s="12"/>
      <c r="B115" s="12"/>
      <c r="C115" s="13"/>
      <c r="D115" s="13"/>
      <c r="E115" s="13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4"/>
      <c r="S115" s="15"/>
      <c r="T115" s="16"/>
    </row>
    <row r="116" spans="1:20" ht="17.100000000000001" customHeight="1"/>
    <row r="117" spans="1:20" ht="17.100000000000001" customHeight="1"/>
    <row r="118" spans="1:20" ht="17.100000000000001" customHeight="1"/>
  </sheetData>
  <mergeCells count="144">
    <mergeCell ref="A1:R1"/>
    <mergeCell ref="A4:A5"/>
    <mergeCell ref="B4:B5"/>
    <mergeCell ref="C4:C5"/>
    <mergeCell ref="D4:D5"/>
    <mergeCell ref="E4:E5"/>
    <mergeCell ref="F4:H4"/>
    <mergeCell ref="J4:L4"/>
    <mergeCell ref="N4:P4"/>
    <mergeCell ref="R4:R5"/>
    <mergeCell ref="Q4:Q5"/>
    <mergeCell ref="M4:M5"/>
    <mergeCell ref="I4:I5"/>
    <mergeCell ref="I96:I98"/>
    <mergeCell ref="I45:I47"/>
    <mergeCell ref="I48:I50"/>
    <mergeCell ref="I51:I53"/>
    <mergeCell ref="I93:I95"/>
    <mergeCell ref="Q24:Q26"/>
    <mergeCell ref="R24:R26"/>
    <mergeCell ref="S4:S5"/>
    <mergeCell ref="T4:T5"/>
    <mergeCell ref="I6:I8"/>
    <mergeCell ref="I9:I11"/>
    <mergeCell ref="I12:I14"/>
    <mergeCell ref="I15:I17"/>
    <mergeCell ref="M18:M20"/>
    <mergeCell ref="R18:R20"/>
    <mergeCell ref="I81:I83"/>
    <mergeCell ref="I39:I41"/>
    <mergeCell ref="I69:I71"/>
    <mergeCell ref="I78:I80"/>
    <mergeCell ref="M30:M32"/>
    <mergeCell ref="I99:I101"/>
    <mergeCell ref="I30:I32"/>
    <mergeCell ref="I18:I20"/>
    <mergeCell ref="I33:I35"/>
    <mergeCell ref="I54:I56"/>
    <mergeCell ref="I72:I74"/>
    <mergeCell ref="I42:I44"/>
    <mergeCell ref="I27:I29"/>
    <mergeCell ref="I75:I77"/>
    <mergeCell ref="I84:I86"/>
    <mergeCell ref="I63:I65"/>
    <mergeCell ref="I21:I23"/>
    <mergeCell ref="I60:I62"/>
    <mergeCell ref="I57:I59"/>
    <mergeCell ref="I24:I26"/>
    <mergeCell ref="I36:I38"/>
    <mergeCell ref="I66:I68"/>
    <mergeCell ref="I90:I92"/>
    <mergeCell ref="I87:I89"/>
    <mergeCell ref="M12:M14"/>
    <mergeCell ref="M57:M59"/>
    <mergeCell ref="M24:M26"/>
    <mergeCell ref="M33:M35"/>
    <mergeCell ref="M6:M8"/>
    <mergeCell ref="M81:M83"/>
    <mergeCell ref="M39:M41"/>
    <mergeCell ref="M27:M29"/>
    <mergeCell ref="M75:M77"/>
    <mergeCell ref="M78:M80"/>
    <mergeCell ref="Q99:Q101"/>
    <mergeCell ref="M48:M50"/>
    <mergeCell ref="M51:M53"/>
    <mergeCell ref="M36:M38"/>
    <mergeCell ref="M66:M68"/>
    <mergeCell ref="M93:M95"/>
    <mergeCell ref="M69:M71"/>
    <mergeCell ref="M87:M89"/>
    <mergeCell ref="M96:M98"/>
    <mergeCell ref="M45:M47"/>
    <mergeCell ref="Q96:Q98"/>
    <mergeCell ref="Q48:Q50"/>
    <mergeCell ref="Q51:Q53"/>
    <mergeCell ref="Q36:Q38"/>
    <mergeCell ref="Q66:Q68"/>
    <mergeCell ref="Q39:Q41"/>
    <mergeCell ref="Q93:Q95"/>
    <mergeCell ref="Q69:Q71"/>
    <mergeCell ref="Q87:Q89"/>
    <mergeCell ref="Q78:Q80"/>
    <mergeCell ref="M99:M101"/>
    <mergeCell ref="M84:M86"/>
    <mergeCell ref="M63:M65"/>
    <mergeCell ref="M54:M56"/>
    <mergeCell ref="Q6:Q8"/>
    <mergeCell ref="Q81:Q83"/>
    <mergeCell ref="M90:M92"/>
    <mergeCell ref="M15:M17"/>
    <mergeCell ref="Q15:Q17"/>
    <mergeCell ref="Q90:Q92"/>
    <mergeCell ref="Q9:Q11"/>
    <mergeCell ref="Q21:Q23"/>
    <mergeCell ref="Q60:Q62"/>
    <mergeCell ref="Q12:Q14"/>
    <mergeCell ref="Q57:Q59"/>
    <mergeCell ref="Q84:Q86"/>
    <mergeCell ref="Q63:Q65"/>
    <mergeCell ref="Q54:Q56"/>
    <mergeCell ref="Q72:Q74"/>
    <mergeCell ref="Q42:Q44"/>
    <mergeCell ref="Q27:Q29"/>
    <mergeCell ref="Q75:Q77"/>
    <mergeCell ref="Q45:Q47"/>
    <mergeCell ref="M72:M74"/>
    <mergeCell ref="M42:M44"/>
    <mergeCell ref="M9:M11"/>
    <mergeCell ref="M21:M23"/>
    <mergeCell ref="M60:M62"/>
    <mergeCell ref="R15:R17"/>
    <mergeCell ref="R45:R47"/>
    <mergeCell ref="R48:R50"/>
    <mergeCell ref="R51:R53"/>
    <mergeCell ref="R36:R38"/>
    <mergeCell ref="R42:R44"/>
    <mergeCell ref="R27:R29"/>
    <mergeCell ref="Q30:Q32"/>
    <mergeCell ref="Q18:Q20"/>
    <mergeCell ref="Q33:Q35"/>
    <mergeCell ref="A2:T3"/>
    <mergeCell ref="R75:R77"/>
    <mergeCell ref="R78:R80"/>
    <mergeCell ref="R99:R101"/>
    <mergeCell ref="R30:R32"/>
    <mergeCell ref="R84:R86"/>
    <mergeCell ref="R72:R74"/>
    <mergeCell ref="R81:R83"/>
    <mergeCell ref="R93:R95"/>
    <mergeCell ref="R69:R71"/>
    <mergeCell ref="R87:R89"/>
    <mergeCell ref="R90:R92"/>
    <mergeCell ref="R96:R98"/>
    <mergeCell ref="R33:R35"/>
    <mergeCell ref="R6:R8"/>
    <mergeCell ref="R66:R68"/>
    <mergeCell ref="R9:R11"/>
    <mergeCell ref="R21:R23"/>
    <mergeCell ref="R60:R62"/>
    <mergeCell ref="R12:R14"/>
    <mergeCell ref="R57:R59"/>
    <mergeCell ref="R63:R65"/>
    <mergeCell ref="R54:R56"/>
    <mergeCell ref="R39:R41"/>
  </mergeCells>
  <pageMargins left="1.1499999999999999" right="0.17" top="0.62" bottom="0.48" header="0.3" footer="0.3"/>
  <pageSetup paperSize="5" scale="95" orientation="landscape" r:id="rId1"/>
  <headerFooter>
    <oddHeader>&amp;R&amp;P of &amp;N</oddHeader>
  </headerFooter>
  <rowBreaks count="2" manualBreakCount="2">
    <brk id="62" max="16383" man="1"/>
    <brk id="9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17" sqref="M1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Car 16-22</vt:lpstr>
      <vt:lpstr>CH-02-06</vt:lpstr>
      <vt:lpstr>CH-07-16</vt:lpstr>
      <vt:lpstr>CH-17-22</vt:lpstr>
      <vt:lpstr>Sheet2</vt:lpstr>
      <vt:lpstr>Sheet3</vt:lpstr>
      <vt:lpstr>'Car 16-22'!Print_Titles</vt:lpstr>
      <vt:lpstr>'CH-02-06'!Print_Titles</vt:lpstr>
      <vt:lpstr>'CH-07-16'!Print_Titles</vt:lpstr>
      <vt:lpstr>'CH-17-22'!Print_Titles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GMAS</dc:creator>
  <cp:lastModifiedBy>GMAS</cp:lastModifiedBy>
  <cp:lastPrinted>2017-04-05T19:25:59Z</cp:lastPrinted>
  <dcterms:created xsi:type="dcterms:W3CDTF">2017-04-03T06:41:39Z</dcterms:created>
  <dcterms:modified xsi:type="dcterms:W3CDTF">2017-04-07T05:49:19Z</dcterms:modified>
</cp:coreProperties>
</file>